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/>
  </bookViews>
  <sheets>
    <sheet name="3 курс" sheetId="5" r:id="rId1"/>
    <sheet name="2 курс" sheetId="4" r:id="rId2"/>
    <sheet name="1 курс" sheetId="2" r:id="rId3"/>
  </sheets>
  <definedNames>
    <definedName name="_xlnm.Print_Area" localSheetId="0">'3 курс'!$A$1:$AX$73</definedName>
  </definedNames>
  <calcPr calcId="125725"/>
</workbook>
</file>

<file path=xl/calcChain.xml><?xml version="1.0" encoding="utf-8"?>
<calcChain xmlns="http://schemas.openxmlformats.org/spreadsheetml/2006/main">
  <c r="AW34" i="2"/>
  <c r="AX34" s="1"/>
  <c r="V34"/>
  <c r="V30"/>
  <c r="AW36" i="5"/>
  <c r="V36"/>
  <c r="AX36" s="1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Y23"/>
  <c r="Z23" i="4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Y23"/>
  <c r="AW25"/>
  <c r="AW26"/>
  <c r="AW27"/>
  <c r="AW28"/>
  <c r="AW29"/>
  <c r="AW30"/>
  <c r="AW31"/>
  <c r="AW32"/>
  <c r="AX32" s="1"/>
  <c r="AW33"/>
  <c r="AW34"/>
  <c r="AX34" s="1"/>
  <c r="AW35"/>
  <c r="AW36"/>
  <c r="AX36" s="1"/>
  <c r="AW37"/>
  <c r="AX37" s="1"/>
  <c r="AW38"/>
  <c r="AX38" s="1"/>
  <c r="AW39"/>
  <c r="AW40"/>
  <c r="V27"/>
  <c r="AW65" i="5"/>
  <c r="V65"/>
  <c r="AX65" s="1"/>
  <c r="AW64"/>
  <c r="V64"/>
  <c r="AX64" s="1"/>
  <c r="AW63"/>
  <c r="V63"/>
  <c r="AX63" s="1"/>
  <c r="AW62"/>
  <c r="V62"/>
  <c r="AX62" s="1"/>
  <c r="AW61"/>
  <c r="V61"/>
  <c r="AW60"/>
  <c r="V60"/>
  <c r="AX60" s="1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U59"/>
  <c r="T59"/>
  <c r="S59"/>
  <c r="R59"/>
  <c r="Q59"/>
  <c r="P59"/>
  <c r="O59"/>
  <c r="N59"/>
  <c r="M59"/>
  <c r="L59"/>
  <c r="K59"/>
  <c r="J59"/>
  <c r="I59"/>
  <c r="H59"/>
  <c r="G59"/>
  <c r="F59"/>
  <c r="E59"/>
  <c r="AW58"/>
  <c r="V58"/>
  <c r="AW57"/>
  <c r="V57"/>
  <c r="AX57" s="1"/>
  <c r="AW56"/>
  <c r="V56"/>
  <c r="AX56" s="1"/>
  <c r="AW55"/>
  <c r="V55"/>
  <c r="AX55" s="1"/>
  <c r="AW54"/>
  <c r="V54"/>
  <c r="AX54" s="1"/>
  <c r="AW53"/>
  <c r="V53"/>
  <c r="AX53" s="1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AW52" s="1"/>
  <c r="U52"/>
  <c r="T52"/>
  <c r="S52"/>
  <c r="R52"/>
  <c r="Q52"/>
  <c r="P52"/>
  <c r="O52"/>
  <c r="N52"/>
  <c r="M52"/>
  <c r="L52"/>
  <c r="K52"/>
  <c r="J52"/>
  <c r="I52"/>
  <c r="H52"/>
  <c r="G52"/>
  <c r="F52"/>
  <c r="E52"/>
  <c r="V52" s="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AW51" s="1"/>
  <c r="U51"/>
  <c r="T51"/>
  <c r="S51"/>
  <c r="R51"/>
  <c r="Q51"/>
  <c r="P51"/>
  <c r="O51"/>
  <c r="N51"/>
  <c r="M51"/>
  <c r="L51"/>
  <c r="K51"/>
  <c r="J51"/>
  <c r="I51"/>
  <c r="H51"/>
  <c r="G51"/>
  <c r="F51"/>
  <c r="E51"/>
  <c r="AW50"/>
  <c r="V50"/>
  <c r="AW49"/>
  <c r="V49"/>
  <c r="AW48"/>
  <c r="V48"/>
  <c r="AW47"/>
  <c r="V47"/>
  <c r="AX47" s="1"/>
  <c r="AW46"/>
  <c r="AV46"/>
  <c r="AV44" s="1"/>
  <c r="AV42" s="1"/>
  <c r="AU46"/>
  <c r="AU44" s="1"/>
  <c r="AU42" s="1"/>
  <c r="AT46"/>
  <c r="AT44" s="1"/>
  <c r="AT42" s="1"/>
  <c r="AS46"/>
  <c r="AS44" s="1"/>
  <c r="AS42" s="1"/>
  <c r="AR46"/>
  <c r="AR44" s="1"/>
  <c r="AR42" s="1"/>
  <c r="AQ46"/>
  <c r="AQ44" s="1"/>
  <c r="AQ42" s="1"/>
  <c r="AP46"/>
  <c r="AP44" s="1"/>
  <c r="AP42" s="1"/>
  <c r="AO46"/>
  <c r="AO44" s="1"/>
  <c r="AO42" s="1"/>
  <c r="AN46"/>
  <c r="AN44" s="1"/>
  <c r="AN42" s="1"/>
  <c r="AM46"/>
  <c r="AM44" s="1"/>
  <c r="AM42" s="1"/>
  <c r="AL46"/>
  <c r="AL44" s="1"/>
  <c r="AL42" s="1"/>
  <c r="AK46"/>
  <c r="AK44" s="1"/>
  <c r="AK42" s="1"/>
  <c r="AJ46"/>
  <c r="AJ44" s="1"/>
  <c r="AJ42" s="1"/>
  <c r="AI46"/>
  <c r="AI44" s="1"/>
  <c r="AI42" s="1"/>
  <c r="AH46"/>
  <c r="AH44" s="1"/>
  <c r="AH42" s="1"/>
  <c r="AG46"/>
  <c r="AG44" s="1"/>
  <c r="AG42" s="1"/>
  <c r="AF46"/>
  <c r="AF44" s="1"/>
  <c r="AF42" s="1"/>
  <c r="AE46"/>
  <c r="AE44" s="1"/>
  <c r="AE42" s="1"/>
  <c r="AD46"/>
  <c r="AD44" s="1"/>
  <c r="AD42" s="1"/>
  <c r="AC46"/>
  <c r="AC44" s="1"/>
  <c r="AC42" s="1"/>
  <c r="AB46"/>
  <c r="AB44" s="1"/>
  <c r="AB42" s="1"/>
  <c r="AA46"/>
  <c r="AA44" s="1"/>
  <c r="AA42" s="1"/>
  <c r="Z46"/>
  <c r="Z44" s="1"/>
  <c r="Z42" s="1"/>
  <c r="Y46"/>
  <c r="Y44" s="1"/>
  <c r="Y42" s="1"/>
  <c r="X46"/>
  <c r="W46"/>
  <c r="V46"/>
  <c r="U46"/>
  <c r="U44" s="1"/>
  <c r="U42" s="1"/>
  <c r="T46"/>
  <c r="T44" s="1"/>
  <c r="T42" s="1"/>
  <c r="S46"/>
  <c r="S44" s="1"/>
  <c r="S42" s="1"/>
  <c r="R46"/>
  <c r="R44" s="1"/>
  <c r="R42" s="1"/>
  <c r="Q46"/>
  <c r="Q44" s="1"/>
  <c r="Q42" s="1"/>
  <c r="P46"/>
  <c r="P44" s="1"/>
  <c r="P42" s="1"/>
  <c r="O46"/>
  <c r="O44" s="1"/>
  <c r="O42" s="1"/>
  <c r="N46"/>
  <c r="N44" s="1"/>
  <c r="N42" s="1"/>
  <c r="M46"/>
  <c r="M44" s="1"/>
  <c r="M42" s="1"/>
  <c r="L46"/>
  <c r="L44" s="1"/>
  <c r="L42" s="1"/>
  <c r="K46"/>
  <c r="K44" s="1"/>
  <c r="K42" s="1"/>
  <c r="J46"/>
  <c r="J44" s="1"/>
  <c r="J42" s="1"/>
  <c r="I46"/>
  <c r="I44" s="1"/>
  <c r="I42" s="1"/>
  <c r="H46"/>
  <c r="H44" s="1"/>
  <c r="H42" s="1"/>
  <c r="G46"/>
  <c r="G44" s="1"/>
  <c r="G42" s="1"/>
  <c r="F46"/>
  <c r="F44" s="1"/>
  <c r="F42" s="1"/>
  <c r="E46"/>
  <c r="E44" s="1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AW45" s="1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X44"/>
  <c r="W44"/>
  <c r="AV43"/>
  <c r="AU43"/>
  <c r="AT43"/>
  <c r="AS43"/>
  <c r="AR43"/>
  <c r="AQ43"/>
  <c r="AP43"/>
  <c r="AO43"/>
  <c r="AN43"/>
  <c r="AM43"/>
  <c r="AL43"/>
  <c r="AK43"/>
  <c r="AJ43"/>
  <c r="AI43"/>
  <c r="AH43"/>
  <c r="AG43"/>
  <c r="AG41" s="1"/>
  <c r="AF43"/>
  <c r="AE43"/>
  <c r="AE41" s="1"/>
  <c r="AD43"/>
  <c r="AD41" s="1"/>
  <c r="AC43"/>
  <c r="AB43"/>
  <c r="AB41" s="1"/>
  <c r="AA43"/>
  <c r="Z43"/>
  <c r="Y43"/>
  <c r="Y41" s="1"/>
  <c r="U43"/>
  <c r="T43"/>
  <c r="S43"/>
  <c r="R43"/>
  <c r="Q43"/>
  <c r="P43"/>
  <c r="O43"/>
  <c r="N43"/>
  <c r="M43"/>
  <c r="L43"/>
  <c r="K43"/>
  <c r="J43"/>
  <c r="I43"/>
  <c r="H43"/>
  <c r="G43"/>
  <c r="F43"/>
  <c r="E43"/>
  <c r="V43" s="1"/>
  <c r="AV41"/>
  <c r="AU41"/>
  <c r="AT41"/>
  <c r="AS41"/>
  <c r="AR41"/>
  <c r="AQ41"/>
  <c r="AP41"/>
  <c r="AO41"/>
  <c r="AN41"/>
  <c r="AM41"/>
  <c r="AL41"/>
  <c r="AK41"/>
  <c r="AJ41"/>
  <c r="AI41"/>
  <c r="AH41"/>
  <c r="AF41"/>
  <c r="AC41"/>
  <c r="AA41"/>
  <c r="Z41"/>
  <c r="U41"/>
  <c r="T41"/>
  <c r="S41"/>
  <c r="R41"/>
  <c r="Q41"/>
  <c r="P41"/>
  <c r="O41"/>
  <c r="N41"/>
  <c r="M41"/>
  <c r="L41"/>
  <c r="K41"/>
  <c r="J41"/>
  <c r="I41"/>
  <c r="H41"/>
  <c r="G41"/>
  <c r="F41"/>
  <c r="E41"/>
  <c r="AW40"/>
  <c r="V40"/>
  <c r="AW39"/>
  <c r="V39"/>
  <c r="AX39" s="1"/>
  <c r="AW35"/>
  <c r="V35"/>
  <c r="AX35" s="1"/>
  <c r="AW33"/>
  <c r="V33"/>
  <c r="AX33" s="1"/>
  <c r="AW31"/>
  <c r="V31"/>
  <c r="AX31" s="1"/>
  <c r="AW30"/>
  <c r="AX30" s="1"/>
  <c r="AW29"/>
  <c r="V29"/>
  <c r="AW28"/>
  <c r="V28"/>
  <c r="AW27"/>
  <c r="AX27" s="1"/>
  <c r="AW26"/>
  <c r="V26"/>
  <c r="AX26" s="1"/>
  <c r="AW25"/>
  <c r="V25"/>
  <c r="AX25" s="1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U24"/>
  <c r="T24"/>
  <c r="S24"/>
  <c r="R24"/>
  <c r="Q24"/>
  <c r="P24"/>
  <c r="O24"/>
  <c r="N24"/>
  <c r="M24"/>
  <c r="L24"/>
  <c r="K24"/>
  <c r="J24"/>
  <c r="I24"/>
  <c r="H24"/>
  <c r="G24"/>
  <c r="F24"/>
  <c r="E24"/>
  <c r="U23"/>
  <c r="T23"/>
  <c r="S23"/>
  <c r="R23"/>
  <c r="Q23"/>
  <c r="P23"/>
  <c r="O23"/>
  <c r="N23"/>
  <c r="M23"/>
  <c r="L23"/>
  <c r="K23"/>
  <c r="J23"/>
  <c r="I23"/>
  <c r="H23"/>
  <c r="G23"/>
  <c r="F23"/>
  <c r="E23"/>
  <c r="V23" s="1"/>
  <c r="AW22"/>
  <c r="V22"/>
  <c r="AX22" s="1"/>
  <c r="AW21"/>
  <c r="V21"/>
  <c r="AX21" s="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AW20" s="1"/>
  <c r="U20"/>
  <c r="T20"/>
  <c r="S20"/>
  <c r="R20"/>
  <c r="Q20"/>
  <c r="P20"/>
  <c r="O20"/>
  <c r="N20"/>
  <c r="M20"/>
  <c r="L20"/>
  <c r="K20"/>
  <c r="J20"/>
  <c r="I20"/>
  <c r="H20"/>
  <c r="G20"/>
  <c r="F20"/>
  <c r="E20"/>
  <c r="AW19"/>
  <c r="V19"/>
  <c r="AW18"/>
  <c r="V18"/>
  <c r="AW17"/>
  <c r="V17"/>
  <c r="AW16"/>
  <c r="V16"/>
  <c r="AW15"/>
  <c r="V15"/>
  <c r="AW14"/>
  <c r="V14"/>
  <c r="AW13"/>
  <c r="V13"/>
  <c r="AW12"/>
  <c r="V12"/>
  <c r="AX12" s="1"/>
  <c r="AW11"/>
  <c r="V11"/>
  <c r="AX11" s="1"/>
  <c r="AW10"/>
  <c r="V10"/>
  <c r="AX10" s="1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AW9" s="1"/>
  <c r="U9"/>
  <c r="T9"/>
  <c r="S9"/>
  <c r="R9"/>
  <c r="Q9"/>
  <c r="P9"/>
  <c r="O9"/>
  <c r="N9"/>
  <c r="M9"/>
  <c r="L9"/>
  <c r="K9"/>
  <c r="J9"/>
  <c r="I9"/>
  <c r="H9"/>
  <c r="G9"/>
  <c r="F9"/>
  <c r="E9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U8"/>
  <c r="T8"/>
  <c r="S8"/>
  <c r="R8"/>
  <c r="Q8"/>
  <c r="P8"/>
  <c r="O8"/>
  <c r="N8"/>
  <c r="M8"/>
  <c r="L8"/>
  <c r="K8"/>
  <c r="J8"/>
  <c r="I8"/>
  <c r="H8"/>
  <c r="G8"/>
  <c r="F8"/>
  <c r="E8"/>
  <c r="V8" s="1"/>
  <c r="AW65" i="4"/>
  <c r="V65"/>
  <c r="AX65" s="1"/>
  <c r="AW64"/>
  <c r="V64"/>
  <c r="AX64" s="1"/>
  <c r="AW63"/>
  <c r="V63"/>
  <c r="AX63" s="1"/>
  <c r="AW62"/>
  <c r="V62"/>
  <c r="AX62" s="1"/>
  <c r="AW61"/>
  <c r="V61"/>
  <c r="AX61" s="1"/>
  <c r="AW60"/>
  <c r="V60"/>
  <c r="AX60" s="1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AW59" s="1"/>
  <c r="U59"/>
  <c r="T59"/>
  <c r="S59"/>
  <c r="R59"/>
  <c r="Q59"/>
  <c r="P59"/>
  <c r="O59"/>
  <c r="N59"/>
  <c r="M59"/>
  <c r="L59"/>
  <c r="K59"/>
  <c r="J59"/>
  <c r="I59"/>
  <c r="H59"/>
  <c r="G59"/>
  <c r="F59"/>
  <c r="E59"/>
  <c r="AW58"/>
  <c r="V58"/>
  <c r="AW57"/>
  <c r="V57"/>
  <c r="AW56"/>
  <c r="V56"/>
  <c r="AW55"/>
  <c r="V55"/>
  <c r="AW54"/>
  <c r="V54"/>
  <c r="AX54" s="1"/>
  <c r="AW53"/>
  <c r="V53"/>
  <c r="AX53" s="1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U52"/>
  <c r="T52"/>
  <c r="S52"/>
  <c r="R52"/>
  <c r="Q52"/>
  <c r="P52"/>
  <c r="O52"/>
  <c r="N52"/>
  <c r="M52"/>
  <c r="L52"/>
  <c r="K52"/>
  <c r="J52"/>
  <c r="I52"/>
  <c r="H52"/>
  <c r="G52"/>
  <c r="F52"/>
  <c r="E52"/>
  <c r="V52" s="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AW51" s="1"/>
  <c r="U51"/>
  <c r="T51"/>
  <c r="S51"/>
  <c r="R51"/>
  <c r="Q51"/>
  <c r="P51"/>
  <c r="O51"/>
  <c r="N51"/>
  <c r="M51"/>
  <c r="L51"/>
  <c r="K51"/>
  <c r="J51"/>
  <c r="I51"/>
  <c r="H51"/>
  <c r="G51"/>
  <c r="F51"/>
  <c r="E51"/>
  <c r="AW50"/>
  <c r="V50"/>
  <c r="AW49"/>
  <c r="V49"/>
  <c r="AW48"/>
  <c r="V48"/>
  <c r="AW47"/>
  <c r="V47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V44"/>
  <c r="AU44"/>
  <c r="AT44"/>
  <c r="AS44"/>
  <c r="AR44"/>
  <c r="AR42" s="1"/>
  <c r="AQ44"/>
  <c r="AP44"/>
  <c r="AO44"/>
  <c r="AN44"/>
  <c r="AM44"/>
  <c r="AL44"/>
  <c r="AL42" s="1"/>
  <c r="AK44"/>
  <c r="AJ44"/>
  <c r="AI44"/>
  <c r="AI42" s="1"/>
  <c r="AH44"/>
  <c r="AH42" s="1"/>
  <c r="AG44"/>
  <c r="AF44"/>
  <c r="AF42" s="1"/>
  <c r="AE44"/>
  <c r="AC44"/>
  <c r="AB44"/>
  <c r="AA44"/>
  <c r="Z44"/>
  <c r="Y44"/>
  <c r="X44"/>
  <c r="W44"/>
  <c r="U44"/>
  <c r="T44"/>
  <c r="S44"/>
  <c r="R44"/>
  <c r="Q44"/>
  <c r="P44"/>
  <c r="O44"/>
  <c r="N44"/>
  <c r="M44"/>
  <c r="L44"/>
  <c r="K44"/>
  <c r="J44"/>
  <c r="I44"/>
  <c r="H44"/>
  <c r="G44"/>
  <c r="F44"/>
  <c r="E44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U43"/>
  <c r="T43"/>
  <c r="S43"/>
  <c r="R43"/>
  <c r="Q43"/>
  <c r="P43"/>
  <c r="O43"/>
  <c r="N43"/>
  <c r="M43"/>
  <c r="L43"/>
  <c r="K43"/>
  <c r="J43"/>
  <c r="I43"/>
  <c r="H43"/>
  <c r="G43"/>
  <c r="F43"/>
  <c r="E43"/>
  <c r="AV42"/>
  <c r="AU42"/>
  <c r="AT42"/>
  <c r="AS42"/>
  <c r="AQ42"/>
  <c r="AP42"/>
  <c r="AO42"/>
  <c r="AN42"/>
  <c r="AM42"/>
  <c r="AK42"/>
  <c r="AJ42"/>
  <c r="AG42"/>
  <c r="AE42"/>
  <c r="AC42"/>
  <c r="AB42"/>
  <c r="AA42"/>
  <c r="Z42"/>
  <c r="Y42"/>
  <c r="U42"/>
  <c r="T42"/>
  <c r="S42"/>
  <c r="R42"/>
  <c r="Q42"/>
  <c r="P42"/>
  <c r="O42"/>
  <c r="N42"/>
  <c r="M42"/>
  <c r="L42"/>
  <c r="K42"/>
  <c r="J42"/>
  <c r="I42"/>
  <c r="H42"/>
  <c r="G42"/>
  <c r="F42"/>
  <c r="E42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AX40" s="1"/>
  <c r="V39"/>
  <c r="AX39" s="1"/>
  <c r="V35"/>
  <c r="AX35" s="1"/>
  <c r="V33"/>
  <c r="AX33" s="1"/>
  <c r="V31"/>
  <c r="AX31" s="1"/>
  <c r="AX30"/>
  <c r="V29"/>
  <c r="AX29" s="1"/>
  <c r="V28"/>
  <c r="AX28" s="1"/>
  <c r="AX27"/>
  <c r="V26"/>
  <c r="AX26" s="1"/>
  <c r="V25"/>
  <c r="AX25" s="1"/>
  <c r="AV24"/>
  <c r="AV68" s="1"/>
  <c r="AU24"/>
  <c r="AU68" s="1"/>
  <c r="AT24"/>
  <c r="AT68" s="1"/>
  <c r="AS24"/>
  <c r="AS68" s="1"/>
  <c r="AR24"/>
  <c r="AQ24"/>
  <c r="AQ68" s="1"/>
  <c r="AP24"/>
  <c r="AP68" s="1"/>
  <c r="AO24"/>
  <c r="AN24"/>
  <c r="AN68" s="1"/>
  <c r="AM24"/>
  <c r="AM68" s="1"/>
  <c r="AL24"/>
  <c r="AK24"/>
  <c r="AJ24"/>
  <c r="AI24"/>
  <c r="AH24"/>
  <c r="AG24"/>
  <c r="AF24"/>
  <c r="AE24"/>
  <c r="AE68" s="1"/>
  <c r="AD24"/>
  <c r="AC24"/>
  <c r="AB24"/>
  <c r="AA24"/>
  <c r="AA68" s="1"/>
  <c r="Z24"/>
  <c r="Y24"/>
  <c r="U24"/>
  <c r="U68" s="1"/>
  <c r="T24"/>
  <c r="T68" s="1"/>
  <c r="S24"/>
  <c r="S68" s="1"/>
  <c r="R24"/>
  <c r="R68" s="1"/>
  <c r="Q24"/>
  <c r="Q68" s="1"/>
  <c r="P24"/>
  <c r="P68" s="1"/>
  <c r="O24"/>
  <c r="O68" s="1"/>
  <c r="N24"/>
  <c r="N68" s="1"/>
  <c r="M24"/>
  <c r="M68" s="1"/>
  <c r="L24"/>
  <c r="L68" s="1"/>
  <c r="K24"/>
  <c r="K68" s="1"/>
  <c r="J24"/>
  <c r="J68" s="1"/>
  <c r="I24"/>
  <c r="I68" s="1"/>
  <c r="H24"/>
  <c r="H68" s="1"/>
  <c r="G24"/>
  <c r="G68" s="1"/>
  <c r="F24"/>
  <c r="F68" s="1"/>
  <c r="E24"/>
  <c r="E68" s="1"/>
  <c r="V68" s="1"/>
  <c r="AW23"/>
  <c r="U23"/>
  <c r="T23"/>
  <c r="S23"/>
  <c r="R23"/>
  <c r="Q23"/>
  <c r="P23"/>
  <c r="O23"/>
  <c r="N23"/>
  <c r="M23"/>
  <c r="L23"/>
  <c r="K23"/>
  <c r="J23"/>
  <c r="I23"/>
  <c r="H23"/>
  <c r="G23"/>
  <c r="F23"/>
  <c r="E23"/>
  <c r="V23" s="1"/>
  <c r="AX23" s="1"/>
  <c r="AW22"/>
  <c r="V22"/>
  <c r="AX22" s="1"/>
  <c r="AW21"/>
  <c r="V21"/>
  <c r="AX21" s="1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AW20" s="1"/>
  <c r="U20"/>
  <c r="T20"/>
  <c r="S20"/>
  <c r="R20"/>
  <c r="Q20"/>
  <c r="P20"/>
  <c r="O20"/>
  <c r="N20"/>
  <c r="M20"/>
  <c r="L20"/>
  <c r="K20"/>
  <c r="J20"/>
  <c r="I20"/>
  <c r="H20"/>
  <c r="G20"/>
  <c r="F20"/>
  <c r="E20"/>
  <c r="AW19"/>
  <c r="V19"/>
  <c r="AW18"/>
  <c r="V18"/>
  <c r="AW17"/>
  <c r="V17"/>
  <c r="AW16"/>
  <c r="V16"/>
  <c r="AW15"/>
  <c r="V15"/>
  <c r="AW14"/>
  <c r="V14"/>
  <c r="AW13"/>
  <c r="V13"/>
  <c r="AW12"/>
  <c r="V12"/>
  <c r="AW11"/>
  <c r="V11"/>
  <c r="AW10"/>
  <c r="V10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U9"/>
  <c r="T9"/>
  <c r="S9"/>
  <c r="R9"/>
  <c r="Q9"/>
  <c r="P9"/>
  <c r="O9"/>
  <c r="N9"/>
  <c r="M9"/>
  <c r="L9"/>
  <c r="K9"/>
  <c r="J9"/>
  <c r="I9"/>
  <c r="H9"/>
  <c r="G9"/>
  <c r="F9"/>
  <c r="E9"/>
  <c r="V9" s="1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AW8" s="1"/>
  <c r="U8"/>
  <c r="T8"/>
  <c r="S8"/>
  <c r="R8"/>
  <c r="Q8"/>
  <c r="P8"/>
  <c r="O8"/>
  <c r="N8"/>
  <c r="M8"/>
  <c r="L8"/>
  <c r="K8"/>
  <c r="J8"/>
  <c r="I8"/>
  <c r="H8"/>
  <c r="G8"/>
  <c r="F8"/>
  <c r="E8"/>
  <c r="E42" i="5" l="1"/>
  <c r="V44"/>
  <c r="V8" i="4"/>
  <c r="AX8" s="1"/>
  <c r="AW9"/>
  <c r="AX10"/>
  <c r="AX11"/>
  <c r="AX12"/>
  <c r="AX13"/>
  <c r="AX14"/>
  <c r="AX15"/>
  <c r="AX16"/>
  <c r="AX17"/>
  <c r="AX18"/>
  <c r="AX19"/>
  <c r="V20"/>
  <c r="AX20" s="1"/>
  <c r="V42"/>
  <c r="AX47"/>
  <c r="AX48"/>
  <c r="AX46" s="1"/>
  <c r="AX49"/>
  <c r="AX50"/>
  <c r="V51"/>
  <c r="AX55"/>
  <c r="AX57"/>
  <c r="AX58"/>
  <c r="V59"/>
  <c r="AX59" s="1"/>
  <c r="AW8" i="5"/>
  <c r="V9"/>
  <c r="AX9" s="1"/>
  <c r="F68"/>
  <c r="H68"/>
  <c r="J68"/>
  <c r="L68"/>
  <c r="N68"/>
  <c r="P68"/>
  <c r="R68"/>
  <c r="T68"/>
  <c r="AC68"/>
  <c r="AG68"/>
  <c r="AK68"/>
  <c r="AO68"/>
  <c r="AS68"/>
  <c r="AX40"/>
  <c r="AX48"/>
  <c r="AX46" s="1"/>
  <c r="AX49"/>
  <c r="AX45" s="1"/>
  <c r="AX50"/>
  <c r="V51"/>
  <c r="AX58"/>
  <c r="V59"/>
  <c r="AX9" i="4"/>
  <c r="AV67"/>
  <c r="AD44"/>
  <c r="AD42" s="1"/>
  <c r="AX8" i="5"/>
  <c r="AX13"/>
  <c r="AX14"/>
  <c r="AX15"/>
  <c r="AX16"/>
  <c r="AX17"/>
  <c r="AX18"/>
  <c r="AX19"/>
  <c r="V20"/>
  <c r="AX20" s="1"/>
  <c r="I68"/>
  <c r="M68"/>
  <c r="Q68"/>
  <c r="U68"/>
  <c r="AX28"/>
  <c r="AX29"/>
  <c r="AV67"/>
  <c r="AW43"/>
  <c r="AX43" s="1"/>
  <c r="AR68" i="4"/>
  <c r="AO68"/>
  <c r="AL68"/>
  <c r="AK68"/>
  <c r="AJ68"/>
  <c r="AI68"/>
  <c r="AH68"/>
  <c r="AG68"/>
  <c r="AF68"/>
  <c r="AD68"/>
  <c r="AC68"/>
  <c r="AB68"/>
  <c r="AX56"/>
  <c r="Z68"/>
  <c r="AW42"/>
  <c r="AX42" s="1"/>
  <c r="AW52"/>
  <c r="AW44" s="1"/>
  <c r="Y68"/>
  <c r="AW42" i="5"/>
  <c r="AW44"/>
  <c r="Z68"/>
  <c r="AH68"/>
  <c r="AP68"/>
  <c r="AB68"/>
  <c r="AF68"/>
  <c r="AJ68"/>
  <c r="AN68"/>
  <c r="AR68"/>
  <c r="AV68"/>
  <c r="AV69" s="1"/>
  <c r="AD68"/>
  <c r="AL68"/>
  <c r="AT68"/>
  <c r="AA68"/>
  <c r="AE68"/>
  <c r="AI68"/>
  <c r="AM68"/>
  <c r="AQ68"/>
  <c r="AU68"/>
  <c r="Y68"/>
  <c r="V42"/>
  <c r="G68"/>
  <c r="K68"/>
  <c r="O68"/>
  <c r="S68"/>
  <c r="E68"/>
  <c r="AX61"/>
  <c r="AW59"/>
  <c r="AX59" s="1"/>
  <c r="AW23"/>
  <c r="AX23" s="1"/>
  <c r="Y67"/>
  <c r="Z67"/>
  <c r="Z69" s="1"/>
  <c r="AA67"/>
  <c r="AB67"/>
  <c r="AC67"/>
  <c r="AD67"/>
  <c r="AD69" s="1"/>
  <c r="AE67"/>
  <c r="AE69" s="1"/>
  <c r="AF67"/>
  <c r="AG67"/>
  <c r="AG69" s="1"/>
  <c r="AH67"/>
  <c r="AH69" s="1"/>
  <c r="AI67"/>
  <c r="AI69" s="1"/>
  <c r="AJ67"/>
  <c r="AK67"/>
  <c r="AK69" s="1"/>
  <c r="AL67"/>
  <c r="AL69" s="1"/>
  <c r="AM67"/>
  <c r="AM69" s="1"/>
  <c r="AN67"/>
  <c r="AO67"/>
  <c r="AO69" s="1"/>
  <c r="AP67"/>
  <c r="AP69" s="1"/>
  <c r="AQ67"/>
  <c r="AR67"/>
  <c r="AS67"/>
  <c r="AS69" s="1"/>
  <c r="AT67"/>
  <c r="AT69" s="1"/>
  <c r="AU67"/>
  <c r="AU69" s="1"/>
  <c r="E67"/>
  <c r="F67"/>
  <c r="G67"/>
  <c r="H67"/>
  <c r="I67"/>
  <c r="J67"/>
  <c r="K67"/>
  <c r="L67"/>
  <c r="M67"/>
  <c r="N67"/>
  <c r="O67"/>
  <c r="P67"/>
  <c r="Q67"/>
  <c r="R67"/>
  <c r="S67"/>
  <c r="T67"/>
  <c r="U67"/>
  <c r="AE67" i="4"/>
  <c r="AF67"/>
  <c r="AG67"/>
  <c r="AH67"/>
  <c r="AI67"/>
  <c r="AJ67"/>
  <c r="AK67"/>
  <c r="AL67"/>
  <c r="AM67"/>
  <c r="AN67"/>
  <c r="AO67"/>
  <c r="AP67"/>
  <c r="AQ67"/>
  <c r="AR67"/>
  <c r="AS67"/>
  <c r="AT67"/>
  <c r="AU67"/>
  <c r="E67"/>
  <c r="F67"/>
  <c r="G67"/>
  <c r="H67"/>
  <c r="I67"/>
  <c r="J67"/>
  <c r="K67"/>
  <c r="L67"/>
  <c r="M67"/>
  <c r="N67"/>
  <c r="O67"/>
  <c r="P67"/>
  <c r="Q67"/>
  <c r="R67"/>
  <c r="S67"/>
  <c r="T67"/>
  <c r="U67"/>
  <c r="Y67"/>
  <c r="Z67"/>
  <c r="AA67"/>
  <c r="AB67"/>
  <c r="AC67"/>
  <c r="AD67"/>
  <c r="AW43"/>
  <c r="V67" i="5"/>
  <c r="AX51"/>
  <c r="AX52"/>
  <c r="F69"/>
  <c r="G69"/>
  <c r="H69"/>
  <c r="I69"/>
  <c r="J69"/>
  <c r="K69"/>
  <c r="L69"/>
  <c r="M69"/>
  <c r="N69"/>
  <c r="O69"/>
  <c r="P69"/>
  <c r="Q69"/>
  <c r="R69"/>
  <c r="S69"/>
  <c r="T69"/>
  <c r="U69"/>
  <c r="AA69"/>
  <c r="AB69"/>
  <c r="AN69"/>
  <c r="AR69"/>
  <c r="V24"/>
  <c r="AW24"/>
  <c r="V41"/>
  <c r="AW41"/>
  <c r="E69" i="4"/>
  <c r="V67"/>
  <c r="Y69"/>
  <c r="AW67"/>
  <c r="AX51"/>
  <c r="V43"/>
  <c r="V44"/>
  <c r="F69"/>
  <c r="G69"/>
  <c r="H69"/>
  <c r="I69"/>
  <c r="J69"/>
  <c r="K69"/>
  <c r="L69"/>
  <c r="M69"/>
  <c r="N69"/>
  <c r="O69"/>
  <c r="P69"/>
  <c r="Q69"/>
  <c r="R69"/>
  <c r="S69"/>
  <c r="T69"/>
  <c r="U69"/>
  <c r="Z69"/>
  <c r="AA69"/>
  <c r="AB69"/>
  <c r="AE69"/>
  <c r="AG69"/>
  <c r="AJ69"/>
  <c r="AM69"/>
  <c r="AN69"/>
  <c r="AP69"/>
  <c r="AQ69"/>
  <c r="AR69"/>
  <c r="AS69"/>
  <c r="AT69"/>
  <c r="AU69"/>
  <c r="AV69"/>
  <c r="V24"/>
  <c r="AW24"/>
  <c r="V41"/>
  <c r="AW41"/>
  <c r="Z23" i="2"/>
  <c r="AA23"/>
  <c r="AB23"/>
  <c r="AC23"/>
  <c r="AD23"/>
  <c r="AU23"/>
  <c r="AV23"/>
  <c r="AW30"/>
  <c r="AX30" s="1"/>
  <c r="AW25"/>
  <c r="AW53"/>
  <c r="AW54"/>
  <c r="AW55"/>
  <c r="AW56"/>
  <c r="AW57"/>
  <c r="AW58"/>
  <c r="AW60"/>
  <c r="AW61"/>
  <c r="AW62"/>
  <c r="AW63"/>
  <c r="AW64"/>
  <c r="AW65"/>
  <c r="AW18"/>
  <c r="AW27"/>
  <c r="AX27" s="1"/>
  <c r="Y23"/>
  <c r="F24"/>
  <c r="G24"/>
  <c r="H24"/>
  <c r="I24"/>
  <c r="J24"/>
  <c r="K24"/>
  <c r="L24"/>
  <c r="M24"/>
  <c r="N24"/>
  <c r="O24"/>
  <c r="P24"/>
  <c r="Q24"/>
  <c r="R24"/>
  <c r="S24"/>
  <c r="T24"/>
  <c r="U24"/>
  <c r="E24"/>
  <c r="F23"/>
  <c r="G23"/>
  <c r="H23"/>
  <c r="I23"/>
  <c r="J23"/>
  <c r="K23"/>
  <c r="L23"/>
  <c r="M23"/>
  <c r="N23"/>
  <c r="O23"/>
  <c r="P23"/>
  <c r="Q23"/>
  <c r="R23"/>
  <c r="S23"/>
  <c r="T23"/>
  <c r="U23"/>
  <c r="E23"/>
  <c r="V50"/>
  <c r="V53"/>
  <c r="AX53" s="1"/>
  <c r="V54"/>
  <c r="AX54" s="1"/>
  <c r="V55"/>
  <c r="AX55" s="1"/>
  <c r="V56"/>
  <c r="AX56" s="1"/>
  <c r="V57"/>
  <c r="AX57" s="1"/>
  <c r="V58"/>
  <c r="AX58" s="1"/>
  <c r="V60"/>
  <c r="AX60" s="1"/>
  <c r="V61"/>
  <c r="AX61" s="1"/>
  <c r="V62"/>
  <c r="AX62" s="1"/>
  <c r="V63"/>
  <c r="AX63" s="1"/>
  <c r="V64"/>
  <c r="AX64" s="1"/>
  <c r="V65"/>
  <c r="AX65" s="1"/>
  <c r="V25"/>
  <c r="AX25" s="1"/>
  <c r="V18"/>
  <c r="AX18" s="1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Y59"/>
  <c r="AW59" s="1"/>
  <c r="F59"/>
  <c r="G59"/>
  <c r="H59"/>
  <c r="I59"/>
  <c r="J59"/>
  <c r="K59"/>
  <c r="L59"/>
  <c r="M59"/>
  <c r="N59"/>
  <c r="O59"/>
  <c r="P59"/>
  <c r="Q59"/>
  <c r="R59"/>
  <c r="S59"/>
  <c r="T59"/>
  <c r="U59"/>
  <c r="E59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Y51"/>
  <c r="AW51" s="1"/>
  <c r="F51"/>
  <c r="G51"/>
  <c r="H51"/>
  <c r="I51"/>
  <c r="J51"/>
  <c r="K51"/>
  <c r="L51"/>
  <c r="M51"/>
  <c r="N51"/>
  <c r="O51"/>
  <c r="P51"/>
  <c r="Q51"/>
  <c r="R51"/>
  <c r="S51"/>
  <c r="T51"/>
  <c r="U51"/>
  <c r="E51"/>
  <c r="V51" s="1"/>
  <c r="AX51" s="1"/>
  <c r="V59" l="1"/>
  <c r="AX59" s="1"/>
  <c r="AF69" i="5"/>
  <c r="AX42"/>
  <c r="AD69" i="4"/>
  <c r="AI69"/>
  <c r="AK69"/>
  <c r="AO69"/>
  <c r="AJ69" i="5"/>
  <c r="AC69" i="4"/>
  <c r="AF69"/>
  <c r="AH69"/>
  <c r="AL69"/>
  <c r="AX45"/>
  <c r="AX43" s="1"/>
  <c r="V24" i="2"/>
  <c r="AX52" i="4"/>
  <c r="AX44" s="1"/>
  <c r="AW68"/>
  <c r="AX68" s="1"/>
  <c r="AY44" i="5"/>
  <c r="AX44"/>
  <c r="AQ69"/>
  <c r="AW68"/>
  <c r="Y69"/>
  <c r="V68"/>
  <c r="E69"/>
  <c r="V69" s="1"/>
  <c r="AW67"/>
  <c r="AX67" s="1"/>
  <c r="AC69"/>
  <c r="AW69" s="1"/>
  <c r="AX41"/>
  <c r="AX24"/>
  <c r="AX41" i="4"/>
  <c r="AX24"/>
  <c r="AW69"/>
  <c r="AX67"/>
  <c r="V69"/>
  <c r="H45" i="2"/>
  <c r="H43" s="1"/>
  <c r="J45"/>
  <c r="J43" s="1"/>
  <c r="N45"/>
  <c r="N43" s="1"/>
  <c r="P45"/>
  <c r="P43" s="1"/>
  <c r="AV45"/>
  <c r="AV43" s="1"/>
  <c r="AV9"/>
  <c r="AV20"/>
  <c r="AV46"/>
  <c r="AV52"/>
  <c r="AU45"/>
  <c r="AU43" s="1"/>
  <c r="AU9"/>
  <c r="AU20"/>
  <c r="AU46"/>
  <c r="AU52"/>
  <c r="AT45"/>
  <c r="AT43" s="1"/>
  <c r="AT9"/>
  <c r="AT20"/>
  <c r="AT46"/>
  <c r="AT52"/>
  <c r="AS45"/>
  <c r="AS43" s="1"/>
  <c r="AS9"/>
  <c r="AS20"/>
  <c r="AS46"/>
  <c r="AS52"/>
  <c r="AR45"/>
  <c r="AR43" s="1"/>
  <c r="AR9"/>
  <c r="AR20"/>
  <c r="AR46"/>
  <c r="AR52"/>
  <c r="AQ45"/>
  <c r="AQ43" s="1"/>
  <c r="AQ9"/>
  <c r="AQ20"/>
  <c r="AQ46"/>
  <c r="AQ52"/>
  <c r="AP45"/>
  <c r="AP43" s="1"/>
  <c r="AP9"/>
  <c r="AP20"/>
  <c r="AP46"/>
  <c r="AP52"/>
  <c r="AO45"/>
  <c r="AO43" s="1"/>
  <c r="AO9"/>
  <c r="AO20"/>
  <c r="AO46"/>
  <c r="AO52"/>
  <c r="AN45"/>
  <c r="AN43" s="1"/>
  <c r="AN9"/>
  <c r="AN20"/>
  <c r="AN46"/>
  <c r="AN52"/>
  <c r="AM45"/>
  <c r="AM43" s="1"/>
  <c r="AM9"/>
  <c r="AM20"/>
  <c r="AM46"/>
  <c r="AM52"/>
  <c r="AL45"/>
  <c r="AL43" s="1"/>
  <c r="AL9"/>
  <c r="AL20"/>
  <c r="AL46"/>
  <c r="AL52"/>
  <c r="AK45"/>
  <c r="AK43" s="1"/>
  <c r="AK9"/>
  <c r="AK20"/>
  <c r="AK46"/>
  <c r="AK52"/>
  <c r="AJ45"/>
  <c r="AJ43" s="1"/>
  <c r="AJ9"/>
  <c r="AJ20"/>
  <c r="AJ46"/>
  <c r="AJ52"/>
  <c r="AI45"/>
  <c r="AI43" s="1"/>
  <c r="AI9"/>
  <c r="AI20"/>
  <c r="AI46"/>
  <c r="AI52"/>
  <c r="AH45"/>
  <c r="AH43" s="1"/>
  <c r="AH9"/>
  <c r="AH20"/>
  <c r="AH46"/>
  <c r="AH52"/>
  <c r="AG45"/>
  <c r="AG43" s="1"/>
  <c r="AG9"/>
  <c r="AG20"/>
  <c r="AG46"/>
  <c r="AG52"/>
  <c r="AF45"/>
  <c r="AF43" s="1"/>
  <c r="AF9"/>
  <c r="AF20"/>
  <c r="AF46"/>
  <c r="AF52"/>
  <c r="AE45"/>
  <c r="AE43" s="1"/>
  <c r="AE9"/>
  <c r="AE20"/>
  <c r="AE46"/>
  <c r="AE52"/>
  <c r="AD45"/>
  <c r="AD43" s="1"/>
  <c r="AD9"/>
  <c r="AD20"/>
  <c r="AD46"/>
  <c r="AD52"/>
  <c r="AC45"/>
  <c r="AC43" s="1"/>
  <c r="AC9"/>
  <c r="AC20"/>
  <c r="AC46"/>
  <c r="AC52"/>
  <c r="AB45"/>
  <c r="AB43" s="1"/>
  <c r="AB9"/>
  <c r="AB20"/>
  <c r="AB46"/>
  <c r="AB52"/>
  <c r="AA45"/>
  <c r="AA43" s="1"/>
  <c r="AA9"/>
  <c r="AA20"/>
  <c r="AA46"/>
  <c r="AA52"/>
  <c r="Z45"/>
  <c r="Z43" s="1"/>
  <c r="Z9"/>
  <c r="Z20"/>
  <c r="Z46"/>
  <c r="Z52"/>
  <c r="Y45"/>
  <c r="Y43" s="1"/>
  <c r="AW23"/>
  <c r="Y9"/>
  <c r="Y20"/>
  <c r="Y46"/>
  <c r="Y52"/>
  <c r="AW52" s="1"/>
  <c r="U45"/>
  <c r="U43" s="1"/>
  <c r="U9"/>
  <c r="U20"/>
  <c r="U46"/>
  <c r="U52"/>
  <c r="T45"/>
  <c r="T43" s="1"/>
  <c r="T9"/>
  <c r="T20"/>
  <c r="T46"/>
  <c r="T52"/>
  <c r="S45"/>
  <c r="S43" s="1"/>
  <c r="S9"/>
  <c r="S20"/>
  <c r="S46"/>
  <c r="S52"/>
  <c r="R45"/>
  <c r="R43" s="1"/>
  <c r="R9"/>
  <c r="R20"/>
  <c r="R46"/>
  <c r="R52"/>
  <c r="Q45"/>
  <c r="Q43" s="1"/>
  <c r="Q9"/>
  <c r="Q20"/>
  <c r="Q46"/>
  <c r="Q52"/>
  <c r="P9"/>
  <c r="P20"/>
  <c r="P46"/>
  <c r="P52"/>
  <c r="O45"/>
  <c r="O43" s="1"/>
  <c r="O9"/>
  <c r="O20"/>
  <c r="O46"/>
  <c r="O52"/>
  <c r="N9"/>
  <c r="N20"/>
  <c r="N46"/>
  <c r="N52"/>
  <c r="M45"/>
  <c r="M43" s="1"/>
  <c r="M9"/>
  <c r="M20"/>
  <c r="M46"/>
  <c r="M52"/>
  <c r="L45"/>
  <c r="L43" s="1"/>
  <c r="L9"/>
  <c r="L20"/>
  <c r="L46"/>
  <c r="L52"/>
  <c r="K45"/>
  <c r="K43" s="1"/>
  <c r="K9"/>
  <c r="K20"/>
  <c r="K46"/>
  <c r="K52"/>
  <c r="J9"/>
  <c r="J20"/>
  <c r="J46"/>
  <c r="J52"/>
  <c r="I45"/>
  <c r="I43" s="1"/>
  <c r="I9"/>
  <c r="I20"/>
  <c r="I46"/>
  <c r="I52"/>
  <c r="H9"/>
  <c r="H20"/>
  <c r="H46"/>
  <c r="H52"/>
  <c r="G45"/>
  <c r="G43" s="1"/>
  <c r="G9"/>
  <c r="G20"/>
  <c r="G46"/>
  <c r="G52"/>
  <c r="F45"/>
  <c r="F43" s="1"/>
  <c r="F9"/>
  <c r="F20"/>
  <c r="F46"/>
  <c r="F52"/>
  <c r="E45"/>
  <c r="E43" s="1"/>
  <c r="E41" s="1"/>
  <c r="V23"/>
  <c r="E9"/>
  <c r="E20"/>
  <c r="E46"/>
  <c r="E52"/>
  <c r="V52" s="1"/>
  <c r="AX52" s="1"/>
  <c r="AW50"/>
  <c r="AX50" s="1"/>
  <c r="V49"/>
  <c r="AW49"/>
  <c r="V48"/>
  <c r="V46" s="1"/>
  <c r="AW48"/>
  <c r="AW46" s="1"/>
  <c r="V47"/>
  <c r="AW47"/>
  <c r="X46"/>
  <c r="X44" s="1"/>
  <c r="W46"/>
  <c r="X45"/>
  <c r="W45"/>
  <c r="V40"/>
  <c r="AW40"/>
  <c r="V39"/>
  <c r="AW39"/>
  <c r="V35"/>
  <c r="AW35"/>
  <c r="V33"/>
  <c r="AW33"/>
  <c r="V31"/>
  <c r="AW31"/>
  <c r="V29"/>
  <c r="AW29"/>
  <c r="V28"/>
  <c r="AW28"/>
  <c r="V26"/>
  <c r="AX26" s="1"/>
  <c r="AW26"/>
  <c r="V22"/>
  <c r="AW22"/>
  <c r="V21"/>
  <c r="AW21"/>
  <c r="V19"/>
  <c r="AW19"/>
  <c r="V17"/>
  <c r="AW17"/>
  <c r="V16"/>
  <c r="AW16"/>
  <c r="V15"/>
  <c r="AW15"/>
  <c r="V14"/>
  <c r="AW14"/>
  <c r="V13"/>
  <c r="AW13"/>
  <c r="V12"/>
  <c r="AW12"/>
  <c r="V11"/>
  <c r="AW11"/>
  <c r="V10"/>
  <c r="AW10"/>
  <c r="AX69" i="4" l="1"/>
  <c r="AX68" i="5"/>
  <c r="AX69"/>
  <c r="AX28" i="2"/>
  <c r="AX35"/>
  <c r="G44"/>
  <c r="G42" s="1"/>
  <c r="G67" s="1"/>
  <c r="G41"/>
  <c r="N41"/>
  <c r="AU8"/>
  <c r="AV8"/>
  <c r="AX39"/>
  <c r="M44"/>
  <c r="M42" s="1"/>
  <c r="M67" s="1"/>
  <c r="AA41"/>
  <c r="AB41"/>
  <c r="AE41"/>
  <c r="AG41"/>
  <c r="AV41"/>
  <c r="AV66" s="1"/>
  <c r="I44"/>
  <c r="I42" s="1"/>
  <c r="I67" s="1"/>
  <c r="J44"/>
  <c r="J42" s="1"/>
  <c r="J67" s="1"/>
  <c r="AP41"/>
  <c r="AQ41"/>
  <c r="AX17"/>
  <c r="H44"/>
  <c r="H42" s="1"/>
  <c r="H67" s="1"/>
  <c r="I41"/>
  <c r="M41"/>
  <c r="O44"/>
  <c r="O42" s="1"/>
  <c r="O67" s="1"/>
  <c r="P8"/>
  <c r="Z44"/>
  <c r="Z42" s="1"/>
  <c r="AA44"/>
  <c r="AA42" s="1"/>
  <c r="AF44"/>
  <c r="AF42" s="1"/>
  <c r="AH44"/>
  <c r="AH42" s="1"/>
  <c r="AS44"/>
  <c r="AS42" s="1"/>
  <c r="O41"/>
  <c r="AJ8"/>
  <c r="AK44"/>
  <c r="AK42" s="1"/>
  <c r="AL8"/>
  <c r="AM44"/>
  <c r="AM42" s="1"/>
  <c r="AN8"/>
  <c r="AO44"/>
  <c r="AO42" s="1"/>
  <c r="AP8"/>
  <c r="AQ44"/>
  <c r="AQ42" s="1"/>
  <c r="AQ8"/>
  <c r="AR8"/>
  <c r="AS41"/>
  <c r="AW45"/>
  <c r="AW43" s="1"/>
  <c r="K44"/>
  <c r="K42" s="1"/>
  <c r="K67" s="1"/>
  <c r="L44"/>
  <c r="L42" s="1"/>
  <c r="L67" s="1"/>
  <c r="AI41"/>
  <c r="AJ41"/>
  <c r="AJ66" s="1"/>
  <c r="AL41"/>
  <c r="AL66" s="1"/>
  <c r="AN41"/>
  <c r="AN66" s="1"/>
  <c r="AX16"/>
  <c r="AX29"/>
  <c r="AX47"/>
  <c r="AX49"/>
  <c r="F41"/>
  <c r="K8"/>
  <c r="L8"/>
  <c r="N8"/>
  <c r="N66" s="1"/>
  <c r="AU44"/>
  <c r="AU42" s="1"/>
  <c r="AV44"/>
  <c r="AV42" s="1"/>
  <c r="Q41"/>
  <c r="R41"/>
  <c r="S41"/>
  <c r="T41"/>
  <c r="U41"/>
  <c r="F8"/>
  <c r="G8"/>
  <c r="G66" s="1"/>
  <c r="V20"/>
  <c r="I8"/>
  <c r="J8"/>
  <c r="AS8"/>
  <c r="AX12"/>
  <c r="AX11"/>
  <c r="AW44"/>
  <c r="AX33"/>
  <c r="W44"/>
  <c r="H41"/>
  <c r="AE44"/>
  <c r="AE42" s="1"/>
  <c r="AG44"/>
  <c r="AG42" s="1"/>
  <c r="AX48"/>
  <c r="AX46" s="1"/>
  <c r="AX15"/>
  <c r="E44"/>
  <c r="E42" s="1"/>
  <c r="F44"/>
  <c r="F42" s="1"/>
  <c r="F67" s="1"/>
  <c r="N44"/>
  <c r="N42" s="1"/>
  <c r="N67" s="1"/>
  <c r="P44"/>
  <c r="P42" s="1"/>
  <c r="P67" s="1"/>
  <c r="AJ44"/>
  <c r="AJ42" s="1"/>
  <c r="AN44"/>
  <c r="AN42" s="1"/>
  <c r="AP44"/>
  <c r="AP42" s="1"/>
  <c r="AR44"/>
  <c r="AR42" s="1"/>
  <c r="AX22"/>
  <c r="Q44"/>
  <c r="Q42" s="1"/>
  <c r="Q67" s="1"/>
  <c r="R44"/>
  <c r="R42" s="1"/>
  <c r="R67" s="1"/>
  <c r="S44"/>
  <c r="S42" s="1"/>
  <c r="S67" s="1"/>
  <c r="T44"/>
  <c r="T42" s="1"/>
  <c r="T67" s="1"/>
  <c r="U44"/>
  <c r="U42" s="1"/>
  <c r="U67" s="1"/>
  <c r="Y44"/>
  <c r="Y42" s="1"/>
  <c r="AB44"/>
  <c r="AB42" s="1"/>
  <c r="AC44"/>
  <c r="AC42" s="1"/>
  <c r="AI44"/>
  <c r="AI42" s="1"/>
  <c r="AT41"/>
  <c r="AX19"/>
  <c r="AX40"/>
  <c r="J41"/>
  <c r="K41"/>
  <c r="L41"/>
  <c r="L66" s="1"/>
  <c r="AK41"/>
  <c r="AM41"/>
  <c r="AO41"/>
  <c r="AR41"/>
  <c r="AR66" s="1"/>
  <c r="AT44"/>
  <c r="AT42" s="1"/>
  <c r="AU41"/>
  <c r="AU66" s="1"/>
  <c r="AX31"/>
  <c r="Y41"/>
  <c r="Z41"/>
  <c r="Z66" s="1"/>
  <c r="AC41"/>
  <c r="AD41"/>
  <c r="AF41"/>
  <c r="AW20"/>
  <c r="AX21"/>
  <c r="Y8"/>
  <c r="Z8"/>
  <c r="AA8"/>
  <c r="AC8"/>
  <c r="AD8"/>
  <c r="AF8"/>
  <c r="AH8"/>
  <c r="AT8"/>
  <c r="AK8"/>
  <c r="AM8"/>
  <c r="AO8"/>
  <c r="AE8"/>
  <c r="AG8"/>
  <c r="AI8"/>
  <c r="AX10"/>
  <c r="AB8"/>
  <c r="AX13"/>
  <c r="AD44"/>
  <c r="AD42" s="1"/>
  <c r="AH41"/>
  <c r="AH66" s="1"/>
  <c r="AL44"/>
  <c r="AL42" s="1"/>
  <c r="P41"/>
  <c r="E67"/>
  <c r="AX23"/>
  <c r="AW9"/>
  <c r="AX14"/>
  <c r="V44"/>
  <c r="M8"/>
  <c r="M66" s="1"/>
  <c r="O8"/>
  <c r="V45"/>
  <c r="H8"/>
  <c r="Q8"/>
  <c r="Q66" s="1"/>
  <c r="R8"/>
  <c r="S8"/>
  <c r="T8"/>
  <c r="U8"/>
  <c r="V9"/>
  <c r="E8"/>
  <c r="AD66" l="1"/>
  <c r="AO66"/>
  <c r="AK66"/>
  <c r="AT66"/>
  <c r="AQ66"/>
  <c r="AE66"/>
  <c r="AA66"/>
  <c r="AF66"/>
  <c r="AC66"/>
  <c r="AM66"/>
  <c r="AI66"/>
  <c r="AS66"/>
  <c r="AP66"/>
  <c r="AG66"/>
  <c r="AB66"/>
  <c r="V67"/>
  <c r="AW41"/>
  <c r="V41"/>
  <c r="J66"/>
  <c r="T66"/>
  <c r="T68" s="1"/>
  <c r="P66"/>
  <c r="K66"/>
  <c r="K68" s="1"/>
  <c r="I66"/>
  <c r="AX41"/>
  <c r="F66"/>
  <c r="F68" s="1"/>
  <c r="H66"/>
  <c r="H68" s="1"/>
  <c r="L68"/>
  <c r="S66"/>
  <c r="S68" s="1"/>
  <c r="AX45"/>
  <c r="AX44"/>
  <c r="V42"/>
  <c r="R66"/>
  <c r="R68" s="1"/>
  <c r="O66"/>
  <c r="O68" s="1"/>
  <c r="E66"/>
  <c r="U66"/>
  <c r="U68" s="1"/>
  <c r="P68"/>
  <c r="N68"/>
  <c r="M68"/>
  <c r="J68"/>
  <c r="I68"/>
  <c r="G68"/>
  <c r="AX20"/>
  <c r="Y66"/>
  <c r="Q68"/>
  <c r="AW42"/>
  <c r="AW8"/>
  <c r="V43"/>
  <c r="AX9"/>
  <c r="V8"/>
  <c r="AW66" l="1"/>
  <c r="E68"/>
  <c r="V68" s="1"/>
  <c r="V66"/>
  <c r="AX43"/>
  <c r="AX42"/>
  <c r="AX8"/>
  <c r="AV24"/>
  <c r="AV67" s="1"/>
  <c r="AV68" s="1"/>
  <c r="AS24"/>
  <c r="AS67" s="1"/>
  <c r="AS68" s="1"/>
  <c r="AU24"/>
  <c r="AU67" s="1"/>
  <c r="AU68" s="1"/>
  <c r="AH24"/>
  <c r="AH67" s="1"/>
  <c r="AH68" s="1"/>
  <c r="AE24"/>
  <c r="AE67" s="1"/>
  <c r="AE68" s="1"/>
  <c r="Z24"/>
  <c r="Z67" s="1"/>
  <c r="Z68" s="1"/>
  <c r="AL24"/>
  <c r="AL67" s="1"/>
  <c r="AL68" s="1"/>
  <c r="AG24"/>
  <c r="AG67" s="1"/>
  <c r="AG68" s="1"/>
  <c r="AI24"/>
  <c r="AI67" s="1"/>
  <c r="AI68" s="1"/>
  <c r="AP24"/>
  <c r="AP67" s="1"/>
  <c r="AP68" s="1"/>
  <c r="AN24"/>
  <c r="AN67" s="1"/>
  <c r="AN68" s="1"/>
  <c r="AF24"/>
  <c r="AF67" s="1"/>
  <c r="AF68" s="1"/>
  <c r="AC24"/>
  <c r="AC67" s="1"/>
  <c r="AC68" s="1"/>
  <c r="AK24"/>
  <c r="AK67" s="1"/>
  <c r="AK68" s="1"/>
  <c r="AD24"/>
  <c r="AD67" s="1"/>
  <c r="AD68" s="1"/>
  <c r="AT24"/>
  <c r="AT67" s="1"/>
  <c r="AT68" s="1"/>
  <c r="AM24"/>
  <c r="AM67"/>
  <c r="AM68" s="1"/>
  <c r="AJ24"/>
  <c r="AJ67" s="1"/>
  <c r="AJ68" s="1"/>
  <c r="AQ24"/>
  <c r="AQ67" s="1"/>
  <c r="AQ68" s="1"/>
  <c r="AB24"/>
  <c r="AB67" s="1"/>
  <c r="AB68" s="1"/>
  <c r="AR24"/>
  <c r="AR67" s="1"/>
  <c r="AR68" s="1"/>
  <c r="AO24"/>
  <c r="AO67" s="1"/>
  <c r="AO68" s="1"/>
  <c r="AA24"/>
  <c r="AA67"/>
  <c r="AA68" s="1"/>
  <c r="Y24"/>
  <c r="Y67" s="1"/>
  <c r="Y68" s="1"/>
  <c r="AX66" l="1"/>
  <c r="AW68"/>
  <c r="AX68" s="1"/>
  <c r="AW67"/>
  <c r="AX67" s="1"/>
  <c r="AW24"/>
  <c r="AX24" s="1"/>
</calcChain>
</file>

<file path=xl/sharedStrings.xml><?xml version="1.0" encoding="utf-8"?>
<sst xmlns="http://schemas.openxmlformats.org/spreadsheetml/2006/main" count="688" uniqueCount="137">
  <si>
    <t>КАЛЕНДАРНЫЙ УЧЕБНЫЙ ГРАФИК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</si>
  <si>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</si>
  <si>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</si>
  <si>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</si>
  <si>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</si>
  <si>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</si>
  <si>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</si>
  <si>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</si>
  <si>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</si>
  <si>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</si>
  <si>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</si>
  <si>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Всего часов</t>
  </si>
  <si>
    <t>Курс</t>
  </si>
  <si>
    <t>Код</t>
  </si>
  <si>
    <t>Наимекнование циклов,  разделов, досциплин, профессиональных модулей, МДК, практик</t>
  </si>
  <si>
    <t>Виды учебной нагрузки</t>
  </si>
  <si>
    <t>Номера календарных недель</t>
  </si>
  <si>
    <t>Порядковые номера недель учебного года</t>
  </si>
  <si>
    <t>О.00</t>
  </si>
  <si>
    <t>Общеобразовательный цикл</t>
  </si>
  <si>
    <t>обяз. уч.</t>
  </si>
  <si>
    <t>ОДБ</t>
  </si>
  <si>
    <t>Базовые общеобразовательные дисциплины</t>
  </si>
  <si>
    <t>ОДБ.01</t>
  </si>
  <si>
    <t>Русский язык</t>
  </si>
  <si>
    <t>ОДБ.02</t>
  </si>
  <si>
    <t>Литература</t>
  </si>
  <si>
    <t>ОДБ.03</t>
  </si>
  <si>
    <t>Иностранный язык</t>
  </si>
  <si>
    <t>ОДБ.04</t>
  </si>
  <si>
    <t>История</t>
  </si>
  <si>
    <t>ОДБ.05</t>
  </si>
  <si>
    <t>Обществознание (включая право и экономику)</t>
  </si>
  <si>
    <t>ОДБ.06</t>
  </si>
  <si>
    <t>Химия</t>
  </si>
  <si>
    <t>ОДБ.07</t>
  </si>
  <si>
    <t>Биология</t>
  </si>
  <si>
    <t>ОДБ.08</t>
  </si>
  <si>
    <t>Физическая культура</t>
  </si>
  <si>
    <t>ОДБ.09</t>
  </si>
  <si>
    <t>Основы безопасности жизнедеятельности</t>
  </si>
  <si>
    <t>ОДП</t>
  </si>
  <si>
    <t>Профильные общеобразовательные дисциплины</t>
  </si>
  <si>
    <t>Информатика и информационно-коммуникационные технологии</t>
  </si>
  <si>
    <t>Физика</t>
  </si>
  <si>
    <t>ОП.00</t>
  </si>
  <si>
    <t>Общепрофессиональные дисциплины</t>
  </si>
  <si>
    <t>сам. р. с.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</si>
  <si>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</si>
  <si>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</si>
  <si>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</si>
  <si>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</si>
  <si>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</si>
  <si>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</si>
  <si>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МДК.01.01</t>
  </si>
  <si>
    <t>УП.01</t>
  </si>
  <si>
    <t>ПП.01</t>
  </si>
  <si>
    <t>ПМ.02</t>
  </si>
  <si>
    <t>МДК.02.01</t>
  </si>
  <si>
    <t>УП.02</t>
  </si>
  <si>
    <t>ФК.00</t>
  </si>
  <si>
    <t>Всего час. в неделю обязательной учебной нагрузки</t>
  </si>
  <si>
    <t>Всего час. самостоятельной работы</t>
  </si>
  <si>
    <t>Всего часов в неделю</t>
  </si>
  <si>
    <t>Всего часов в 3-м семестре</t>
  </si>
  <si>
    <t>Всего часов в 4-м семестре</t>
  </si>
  <si>
    <t>математика</t>
  </si>
  <si>
    <t>Производственная практика</t>
  </si>
  <si>
    <t>МДК.02.02</t>
  </si>
  <si>
    <t>Учебная практика</t>
  </si>
  <si>
    <t>ПМ.03</t>
  </si>
  <si>
    <t>МДК.03.01</t>
  </si>
  <si>
    <t>УП.03</t>
  </si>
  <si>
    <t>ПП.03</t>
  </si>
  <si>
    <t>Производственная практика по профилю специальности</t>
  </si>
  <si>
    <t>16-21</t>
  </si>
  <si>
    <t>Допуски и технические измерения</t>
  </si>
  <si>
    <t>ОДБ.10</t>
  </si>
  <si>
    <t>ОДП.11</t>
  </si>
  <si>
    <t>ОДП.12</t>
  </si>
  <si>
    <t>ОП.01</t>
  </si>
  <si>
    <t>Основы черчения</t>
  </si>
  <si>
    <t>ОП.02</t>
  </si>
  <si>
    <t>Основы электротехники и электроники</t>
  </si>
  <si>
    <t>ОП.03</t>
  </si>
  <si>
    <t>Основы технической механики</t>
  </si>
  <si>
    <t>ОП.04</t>
  </si>
  <si>
    <t>ОП.05</t>
  </si>
  <si>
    <t>Основы материаловения</t>
  </si>
  <si>
    <t>ОП.06</t>
  </si>
  <si>
    <t>Основы автоматизации производства</t>
  </si>
  <si>
    <t>ОП.07</t>
  </si>
  <si>
    <t>ОП.08</t>
  </si>
  <si>
    <t>Профессиональное самоопределение</t>
  </si>
  <si>
    <t>Выполнение слесарно-сборочных работ</t>
  </si>
  <si>
    <t>Технология слесарных и слесарно-сборочных работ</t>
  </si>
  <si>
    <t>Выполнение электромонтажных работ с контрольно-измерительными приборами и средствами автоматики</t>
  </si>
  <si>
    <t>Технология электромонтажных работ</t>
  </si>
  <si>
    <t>Технология проведения стандартных испытаний, метрологических поверок средств измерений и элементов систем автоматики</t>
  </si>
  <si>
    <t>Сборка, ремонт, регулировка контрольно-измерительных приборов и систем автоматики</t>
  </si>
  <si>
    <t>Технология сборки, ремонта, регулировки контрольно-измерительных приборов и систем автоматики</t>
  </si>
  <si>
    <t>1-5</t>
  </si>
  <si>
    <t>7-12</t>
  </si>
  <si>
    <t>14-19</t>
  </si>
  <si>
    <t>21-26</t>
  </si>
  <si>
    <t>28-3</t>
  </si>
  <si>
    <t>5-10</t>
  </si>
  <si>
    <t>12-17</t>
  </si>
  <si>
    <t>19-24</t>
  </si>
  <si>
    <t>26-31</t>
  </si>
  <si>
    <t>2-7</t>
  </si>
  <si>
    <t>9-14</t>
  </si>
  <si>
    <t>23-28</t>
  </si>
  <si>
    <t>30-5</t>
  </si>
  <si>
    <t>11-16</t>
  </si>
  <si>
    <t>18-23</t>
  </si>
  <si>
    <t>25-30</t>
  </si>
  <si>
    <t>1-6</t>
  </si>
  <si>
    <t>8-13</t>
  </si>
  <si>
    <t>15-20</t>
  </si>
  <si>
    <t>22-27</t>
  </si>
  <si>
    <t>29-5</t>
  </si>
  <si>
    <t>28-2</t>
  </si>
  <si>
    <t>4-9</t>
  </si>
  <si>
    <t>30-4</t>
  </si>
  <si>
    <t>6-11</t>
  </si>
  <si>
    <t>13-18</t>
  </si>
  <si>
    <t>20-25</t>
  </si>
  <si>
    <t>Место проведения учебных занятий</t>
  </si>
  <si>
    <t>Умсловные обознаяени:</t>
  </si>
  <si>
    <t>У - Техникум</t>
  </si>
  <si>
    <t>П - Предприятие</t>
  </si>
  <si>
    <t>У/П</t>
  </si>
  <si>
    <t>П</t>
  </si>
  <si>
    <t>3 КУРС</t>
  </si>
  <si>
    <t>2 КУРС</t>
  </si>
  <si>
    <t>1 КУРС</t>
  </si>
</sst>
</file>

<file path=xl/styles.xml><?xml version="1.0" encoding="utf-8"?>
<styleSheet xmlns="http://schemas.openxmlformats.org/spreadsheetml/2006/main">
  <fonts count="22">
    <font>
      <sz val="11"/>
      <color rgb="FF000000"/>
      <name val="Calibri"/>
      <family val="2"/>
      <charset val="204"/>
    </font>
    <font>
      <b/>
      <sz val="16"/>
      <color indexed="55"/>
      <name val="Times New Roman"/>
      <family val="1"/>
      <charset val="204"/>
    </font>
    <font>
      <sz val="8"/>
      <color indexed="55"/>
      <name val="Times New Roman"/>
      <family val="1"/>
      <charset val="204"/>
    </font>
    <font>
      <b/>
      <sz val="8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i/>
      <sz val="8"/>
      <color indexed="55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7"/>
      <color indexed="55"/>
      <name val="Times New Roman"/>
      <family val="1"/>
      <charset val="204"/>
    </font>
    <font>
      <b/>
      <sz val="7"/>
      <color indexed="5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rgb="FF000000"/>
      <name val="Calibri"/>
      <family val="2"/>
      <charset val="204"/>
    </font>
    <font>
      <sz val="7"/>
      <name val="Times New Roman"/>
      <family val="1"/>
      <charset val="204"/>
    </font>
    <font>
      <b/>
      <sz val="7"/>
      <color indexed="45"/>
      <name val="Times New Roman"/>
      <family val="1"/>
      <charset val="204"/>
    </font>
    <font>
      <sz val="7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b/>
      <i/>
      <sz val="7"/>
      <color indexed="55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44"/>
      </patternFill>
    </fill>
    <fill>
      <patternFill patternType="solid">
        <fgColor indexed="16"/>
        <bgColor indexed="36"/>
      </patternFill>
    </fill>
    <fill>
      <patternFill patternType="solid">
        <fgColor indexed="42"/>
        <bgColor indexed="1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34"/>
      </patternFill>
    </fill>
    <fill>
      <patternFill patternType="solid">
        <fgColor indexed="19"/>
        <bgColor indexed="23"/>
      </patternFill>
    </fill>
    <fill>
      <patternFill patternType="solid">
        <fgColor indexed="34"/>
        <bgColor indexed="23"/>
      </patternFill>
    </fill>
    <fill>
      <patternFill patternType="solid">
        <fgColor indexed="39"/>
        <bgColor indexed="14"/>
      </patternFill>
    </fill>
    <fill>
      <patternFill patternType="solid">
        <fgColor indexed="36"/>
        <bgColor indexed="1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textRotation="90"/>
    </xf>
    <xf numFmtId="0" fontId="3" fillId="8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11" fillId="14" borderId="1" xfId="0" applyFont="1" applyFill="1" applyBorder="1" applyAlignment="1">
      <alignment wrapText="1"/>
    </xf>
    <xf numFmtId="0" fontId="7" fillId="13" borderId="1" xfId="0" applyFont="1" applyFill="1" applyBorder="1" applyAlignment="1">
      <alignment wrapText="1"/>
    </xf>
    <xf numFmtId="0" fontId="9" fillId="0" borderId="0" xfId="0" applyFont="1"/>
    <xf numFmtId="0" fontId="13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90"/>
    </xf>
    <xf numFmtId="49" fontId="12" fillId="0" borderId="4" xfId="0" applyNumberFormat="1" applyFont="1" applyBorder="1" applyAlignment="1">
      <alignment horizontal="center" vertical="center" textRotation="90"/>
    </xf>
    <xf numFmtId="49" fontId="12" fillId="0" borderId="3" xfId="0" applyNumberFormat="1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6" xfId="0" applyFont="1" applyBorder="1"/>
    <xf numFmtId="0" fontId="12" fillId="16" borderId="3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5" fillId="12" borderId="1" xfId="0" applyFont="1" applyFill="1" applyBorder="1"/>
    <xf numFmtId="0" fontId="16" fillId="16" borderId="3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7" fillId="3" borderId="1" xfId="0" applyFont="1" applyFill="1" applyBorder="1" applyAlignment="1">
      <alignment horizontal="center" vertical="center"/>
    </xf>
    <xf numFmtId="0" fontId="16" fillId="18" borderId="6" xfId="0" applyFont="1" applyFill="1" applyBorder="1" applyAlignment="1">
      <alignment horizontal="center" vertical="center"/>
    </xf>
    <xf numFmtId="0" fontId="17" fillId="18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5" fillId="12" borderId="9" xfId="0" applyFont="1" applyFill="1" applyBorder="1"/>
    <xf numFmtId="0" fontId="18" fillId="12" borderId="9" xfId="0" applyFont="1" applyFill="1" applyBorder="1"/>
    <xf numFmtId="0" fontId="12" fillId="14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vertical="top" wrapText="1"/>
    </xf>
    <xf numFmtId="0" fontId="7" fillId="1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wrapText="1"/>
    </xf>
    <xf numFmtId="0" fontId="12" fillId="14" borderId="3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vertical="top" wrapText="1"/>
    </xf>
    <xf numFmtId="0" fontId="19" fillId="13" borderId="1" xfId="0" applyFont="1" applyFill="1" applyBorder="1" applyAlignment="1">
      <alignment wrapText="1"/>
    </xf>
    <xf numFmtId="0" fontId="12" fillId="8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textRotation="90"/>
    </xf>
    <xf numFmtId="0" fontId="13" fillId="0" borderId="9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vertical="top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center" textRotation="90"/>
    </xf>
    <xf numFmtId="0" fontId="12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textRotation="90"/>
    </xf>
    <xf numFmtId="0" fontId="16" fillId="0" borderId="1" xfId="0" applyFont="1" applyBorder="1" applyAlignment="1">
      <alignment vertical="top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20" fillId="7" borderId="1" xfId="0" applyFont="1" applyFill="1" applyBorder="1" applyAlignment="1">
      <alignment horizontal="center" vertical="center" wrapText="1"/>
    </xf>
    <xf numFmtId="0" fontId="13" fillId="17" borderId="9" xfId="0" applyFont="1" applyFill="1" applyBorder="1" applyAlignment="1">
      <alignment horizontal="center" vertical="center" wrapText="1"/>
    </xf>
    <xf numFmtId="0" fontId="13" fillId="17" borderId="6" xfId="0" applyFont="1" applyFill="1" applyBorder="1" applyAlignment="1">
      <alignment horizontal="center" vertical="center" wrapText="1"/>
    </xf>
    <xf numFmtId="0" fontId="12" fillId="17" borderId="9" xfId="0" applyFont="1" applyFill="1" applyBorder="1" applyAlignment="1">
      <alignment horizontal="left" vertical="center" wrapText="1"/>
    </xf>
    <xf numFmtId="0" fontId="20" fillId="17" borderId="6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9" fillId="12" borderId="9" xfId="0" applyFont="1" applyFill="1" applyBorder="1" applyAlignment="1">
      <alignment vertical="top" wrapText="1"/>
    </xf>
    <xf numFmtId="0" fontId="19" fillId="12" borderId="6" xfId="0" applyFont="1" applyFill="1" applyBorder="1" applyAlignment="1">
      <alignment vertical="top" wrapText="1"/>
    </xf>
    <xf numFmtId="0" fontId="19" fillId="12" borderId="9" xfId="0" applyFont="1" applyFill="1" applyBorder="1" applyAlignment="1">
      <alignment wrapText="1"/>
    </xf>
    <xf numFmtId="0" fontId="19" fillId="12" borderId="6" xfId="0" applyFont="1" applyFill="1" applyBorder="1" applyAlignment="1">
      <alignment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left" vertical="center" wrapText="1"/>
    </xf>
    <xf numFmtId="0" fontId="10" fillId="17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top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4" fillId="9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0" fontId="7" fillId="12" borderId="9" xfId="0" applyFont="1" applyFill="1" applyBorder="1" applyAlignment="1">
      <alignment vertical="top" wrapText="1"/>
    </xf>
    <xf numFmtId="0" fontId="7" fillId="12" borderId="6" xfId="0" applyFont="1" applyFill="1" applyBorder="1" applyAlignment="1">
      <alignment vertical="top" wrapText="1"/>
    </xf>
    <xf numFmtId="0" fontId="7" fillId="12" borderId="9" xfId="0" applyFont="1" applyFill="1" applyBorder="1" applyAlignment="1">
      <alignment wrapText="1"/>
    </xf>
    <xf numFmtId="0" fontId="7" fillId="12" borderId="6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8EB4E3"/>
      <rgbColor rgb="00993366"/>
      <rgbColor rgb="00FFFFCC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B9CDE5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73"/>
  <sheetViews>
    <sheetView tabSelected="1" view="pageBreakPreview" topLeftCell="D49" zoomScale="80" zoomScaleNormal="90" zoomScaleSheetLayoutView="80" workbookViewId="0">
      <selection activeCell="BH19" sqref="BH19"/>
    </sheetView>
  </sheetViews>
  <sheetFormatPr defaultColWidth="8.5703125" defaultRowHeight="15"/>
  <cols>
    <col min="1" max="1" width="4.28515625" customWidth="1"/>
    <col min="2" max="2" width="5.5703125" style="65" customWidth="1"/>
    <col min="3" max="3" width="16" style="65" customWidth="1"/>
    <col min="4" max="4" width="5.42578125" style="65" customWidth="1"/>
    <col min="5" max="50" width="2.5703125" style="65" customWidth="1"/>
  </cols>
  <sheetData>
    <row r="1" spans="1:50" ht="2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</row>
    <row r="2" spans="1:50" ht="20.100000000000001" customHeight="1">
      <c r="A2" s="99"/>
      <c r="B2" s="99"/>
      <c r="C2" s="99"/>
      <c r="D2" s="99"/>
      <c r="E2" s="100" t="s">
        <v>1</v>
      </c>
      <c r="F2" s="100"/>
      <c r="G2" s="100"/>
      <c r="H2" s="100"/>
      <c r="I2" s="100" t="s">
        <v>2</v>
      </c>
      <c r="J2" s="100"/>
      <c r="K2" s="100"/>
      <c r="L2" s="100"/>
      <c r="M2" s="101" t="s">
        <v>3</v>
      </c>
      <c r="N2" s="101"/>
      <c r="O2" s="101"/>
      <c r="P2" s="101"/>
      <c r="Q2" s="20"/>
      <c r="R2" s="100" t="s">
        <v>4</v>
      </c>
      <c r="S2" s="100"/>
      <c r="T2" s="100"/>
      <c r="U2" s="100"/>
      <c r="V2" s="102" t="s">
        <v>64</v>
      </c>
      <c r="W2" s="100" t="s">
        <v>5</v>
      </c>
      <c r="X2" s="100"/>
      <c r="Y2" s="100"/>
      <c r="Z2" s="100"/>
      <c r="AA2" s="100" t="s">
        <v>6</v>
      </c>
      <c r="AB2" s="100"/>
      <c r="AC2" s="100"/>
      <c r="AD2" s="100"/>
      <c r="AE2" s="100" t="s">
        <v>7</v>
      </c>
      <c r="AF2" s="100"/>
      <c r="AG2" s="100"/>
      <c r="AH2" s="100"/>
      <c r="AI2" s="100"/>
      <c r="AJ2" s="100" t="s">
        <v>8</v>
      </c>
      <c r="AK2" s="100"/>
      <c r="AL2" s="100"/>
      <c r="AM2" s="100"/>
      <c r="AN2" s="100" t="s">
        <v>9</v>
      </c>
      <c r="AO2" s="100"/>
      <c r="AP2" s="100"/>
      <c r="AQ2" s="100"/>
      <c r="AR2" s="100" t="s">
        <v>10</v>
      </c>
      <c r="AS2" s="100"/>
      <c r="AT2" s="100"/>
      <c r="AU2" s="100"/>
      <c r="AV2" s="100"/>
      <c r="AW2" s="102" t="s">
        <v>65</v>
      </c>
      <c r="AX2" s="103" t="s">
        <v>11</v>
      </c>
    </row>
    <row r="3" spans="1:50" ht="29.25" customHeight="1">
      <c r="A3" s="114" t="s">
        <v>12</v>
      </c>
      <c r="B3" s="115" t="s">
        <v>13</v>
      </c>
      <c r="C3" s="116" t="s">
        <v>14</v>
      </c>
      <c r="D3" s="117" t="s">
        <v>15</v>
      </c>
      <c r="E3" s="21" t="s">
        <v>101</v>
      </c>
      <c r="F3" s="21" t="s">
        <v>102</v>
      </c>
      <c r="G3" s="21" t="s">
        <v>103</v>
      </c>
      <c r="H3" s="21" t="s">
        <v>104</v>
      </c>
      <c r="I3" s="21" t="s">
        <v>105</v>
      </c>
      <c r="J3" s="21" t="s">
        <v>106</v>
      </c>
      <c r="K3" s="21" t="s">
        <v>107</v>
      </c>
      <c r="L3" s="21" t="s">
        <v>108</v>
      </c>
      <c r="M3" s="22" t="s">
        <v>109</v>
      </c>
      <c r="N3" s="21" t="s">
        <v>110</v>
      </c>
      <c r="O3" s="21" t="s">
        <v>111</v>
      </c>
      <c r="P3" s="21" t="s">
        <v>75</v>
      </c>
      <c r="Q3" s="21" t="s">
        <v>112</v>
      </c>
      <c r="R3" s="21" t="s">
        <v>113</v>
      </c>
      <c r="S3" s="21" t="s">
        <v>102</v>
      </c>
      <c r="T3" s="21" t="s">
        <v>103</v>
      </c>
      <c r="U3" s="23" t="s">
        <v>104</v>
      </c>
      <c r="V3" s="102"/>
      <c r="W3" s="24"/>
      <c r="X3" s="21"/>
      <c r="Y3" s="21" t="s">
        <v>114</v>
      </c>
      <c r="Z3" s="21" t="s">
        <v>115</v>
      </c>
      <c r="AA3" s="21" t="s">
        <v>116</v>
      </c>
      <c r="AB3" s="21" t="s">
        <v>117</v>
      </c>
      <c r="AC3" s="21" t="s">
        <v>118</v>
      </c>
      <c r="AD3" s="21" t="s">
        <v>119</v>
      </c>
      <c r="AE3" s="21" t="s">
        <v>120</v>
      </c>
      <c r="AF3" s="21" t="s">
        <v>121</v>
      </c>
      <c r="AG3" s="21" t="s">
        <v>102</v>
      </c>
      <c r="AH3" s="21" t="s">
        <v>103</v>
      </c>
      <c r="AI3" s="21" t="s">
        <v>104</v>
      </c>
      <c r="AJ3" s="21" t="s">
        <v>122</v>
      </c>
      <c r="AK3" s="21" t="s">
        <v>123</v>
      </c>
      <c r="AL3" s="21" t="s">
        <v>114</v>
      </c>
      <c r="AM3" s="21" t="s">
        <v>115</v>
      </c>
      <c r="AN3" s="21" t="s">
        <v>116</v>
      </c>
      <c r="AO3" s="21" t="s">
        <v>110</v>
      </c>
      <c r="AP3" s="21" t="s">
        <v>111</v>
      </c>
      <c r="AQ3" s="21" t="s">
        <v>75</v>
      </c>
      <c r="AR3" s="21" t="s">
        <v>112</v>
      </c>
      <c r="AS3" s="21" t="s">
        <v>124</v>
      </c>
      <c r="AT3" s="21" t="s">
        <v>125</v>
      </c>
      <c r="AU3" s="21" t="s">
        <v>126</v>
      </c>
      <c r="AV3" s="21" t="s">
        <v>127</v>
      </c>
      <c r="AW3" s="102"/>
      <c r="AX3" s="103"/>
    </row>
    <row r="4" spans="1:50">
      <c r="A4" s="114"/>
      <c r="B4" s="115"/>
      <c r="C4" s="116"/>
      <c r="D4" s="117"/>
      <c r="E4" s="104" t="s">
        <v>16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3"/>
    </row>
    <row r="5" spans="1:50">
      <c r="A5" s="114"/>
      <c r="B5" s="115"/>
      <c r="C5" s="116"/>
      <c r="D5" s="117"/>
      <c r="E5" s="25">
        <v>36</v>
      </c>
      <c r="F5" s="25">
        <v>37</v>
      </c>
      <c r="G5" s="25">
        <v>38</v>
      </c>
      <c r="H5" s="25">
        <v>39</v>
      </c>
      <c r="I5" s="25">
        <v>40</v>
      </c>
      <c r="J5" s="25">
        <v>41</v>
      </c>
      <c r="K5" s="25">
        <v>42</v>
      </c>
      <c r="L5" s="25">
        <v>43</v>
      </c>
      <c r="M5" s="25">
        <v>44</v>
      </c>
      <c r="N5" s="25">
        <v>45</v>
      </c>
      <c r="O5" s="25">
        <v>46</v>
      </c>
      <c r="P5" s="25">
        <v>47</v>
      </c>
      <c r="Q5" s="25">
        <v>48</v>
      </c>
      <c r="R5" s="25">
        <v>49</v>
      </c>
      <c r="S5" s="25">
        <v>50</v>
      </c>
      <c r="T5" s="25">
        <v>51</v>
      </c>
      <c r="U5" s="25">
        <v>52</v>
      </c>
      <c r="V5" s="25"/>
      <c r="W5" s="25">
        <v>1</v>
      </c>
      <c r="X5" s="25">
        <v>2</v>
      </c>
      <c r="Y5" s="25">
        <v>3</v>
      </c>
      <c r="Z5" s="25">
        <v>4</v>
      </c>
      <c r="AA5" s="25">
        <v>5</v>
      </c>
      <c r="AB5" s="25">
        <v>6</v>
      </c>
      <c r="AC5" s="25">
        <v>7</v>
      </c>
      <c r="AD5" s="25">
        <v>8</v>
      </c>
      <c r="AE5" s="25">
        <v>9</v>
      </c>
      <c r="AF5" s="25">
        <v>10</v>
      </c>
      <c r="AG5" s="25">
        <v>11</v>
      </c>
      <c r="AH5" s="25">
        <v>12</v>
      </c>
      <c r="AI5" s="25">
        <v>13</v>
      </c>
      <c r="AJ5" s="25">
        <v>14</v>
      </c>
      <c r="AK5" s="25">
        <v>15</v>
      </c>
      <c r="AL5" s="25">
        <v>16</v>
      </c>
      <c r="AM5" s="25">
        <v>17</v>
      </c>
      <c r="AN5" s="25">
        <v>18</v>
      </c>
      <c r="AO5" s="25">
        <v>19</v>
      </c>
      <c r="AP5" s="25">
        <v>20</v>
      </c>
      <c r="AQ5" s="25">
        <v>21</v>
      </c>
      <c r="AR5" s="25">
        <v>22</v>
      </c>
      <c r="AS5" s="25">
        <v>23</v>
      </c>
      <c r="AT5" s="25">
        <v>24</v>
      </c>
      <c r="AU5" s="25">
        <v>25</v>
      </c>
      <c r="AV5" s="25">
        <v>26</v>
      </c>
      <c r="AW5" s="25"/>
      <c r="AX5" s="103"/>
    </row>
    <row r="6" spans="1:50">
      <c r="A6" s="114"/>
      <c r="B6" s="115"/>
      <c r="C6" s="116"/>
      <c r="D6" s="117"/>
      <c r="E6" s="105" t="s">
        <v>17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3"/>
    </row>
    <row r="7" spans="1:50">
      <c r="A7" s="114"/>
      <c r="B7" s="115"/>
      <c r="C7" s="116"/>
      <c r="D7" s="117"/>
      <c r="E7" s="25">
        <v>1</v>
      </c>
      <c r="F7" s="26">
        <v>2</v>
      </c>
      <c r="G7" s="25">
        <v>3</v>
      </c>
      <c r="H7" s="26">
        <v>4</v>
      </c>
      <c r="I7" s="25">
        <v>5</v>
      </c>
      <c r="J7" s="26">
        <v>6</v>
      </c>
      <c r="K7" s="25">
        <v>7</v>
      </c>
      <c r="L7" s="26">
        <v>8</v>
      </c>
      <c r="M7" s="25">
        <v>9</v>
      </c>
      <c r="N7" s="26">
        <v>10</v>
      </c>
      <c r="O7" s="25">
        <v>11</v>
      </c>
      <c r="P7" s="26">
        <v>12</v>
      </c>
      <c r="Q7" s="25">
        <v>13</v>
      </c>
      <c r="R7" s="26">
        <v>14</v>
      </c>
      <c r="S7" s="25">
        <v>15</v>
      </c>
      <c r="T7" s="26">
        <v>16</v>
      </c>
      <c r="U7" s="25">
        <v>17</v>
      </c>
      <c r="V7" s="26"/>
      <c r="W7" s="26">
        <v>18</v>
      </c>
      <c r="X7" s="25">
        <v>19</v>
      </c>
      <c r="Y7" s="26">
        <v>20</v>
      </c>
      <c r="Z7" s="25">
        <v>21</v>
      </c>
      <c r="AA7" s="26">
        <v>22</v>
      </c>
      <c r="AB7" s="25">
        <v>23</v>
      </c>
      <c r="AC7" s="26">
        <v>24</v>
      </c>
      <c r="AD7" s="25">
        <v>25</v>
      </c>
      <c r="AE7" s="26">
        <v>26</v>
      </c>
      <c r="AF7" s="25">
        <v>27</v>
      </c>
      <c r="AG7" s="26">
        <v>28</v>
      </c>
      <c r="AH7" s="25">
        <v>29</v>
      </c>
      <c r="AI7" s="26">
        <v>30</v>
      </c>
      <c r="AJ7" s="25">
        <v>31</v>
      </c>
      <c r="AK7" s="26">
        <v>32</v>
      </c>
      <c r="AL7" s="25">
        <v>33</v>
      </c>
      <c r="AM7" s="26">
        <v>34</v>
      </c>
      <c r="AN7" s="25">
        <v>35</v>
      </c>
      <c r="AO7" s="26">
        <v>36</v>
      </c>
      <c r="AP7" s="25">
        <v>37</v>
      </c>
      <c r="AQ7" s="26">
        <v>38</v>
      </c>
      <c r="AR7" s="25">
        <v>39</v>
      </c>
      <c r="AS7" s="26">
        <v>40</v>
      </c>
      <c r="AT7" s="25">
        <v>41</v>
      </c>
      <c r="AU7" s="26">
        <v>42</v>
      </c>
      <c r="AV7" s="25">
        <v>43</v>
      </c>
      <c r="AW7" s="25"/>
      <c r="AX7" s="103"/>
    </row>
    <row r="8" spans="1:50" ht="21">
      <c r="A8" s="3"/>
      <c r="B8" s="73" t="s">
        <v>18</v>
      </c>
      <c r="C8" s="74" t="s">
        <v>19</v>
      </c>
      <c r="D8" s="73" t="s">
        <v>20</v>
      </c>
      <c r="E8" s="27">
        <f t="shared" ref="E8:U8" si="0">E9+E20</f>
        <v>18</v>
      </c>
      <c r="F8" s="27">
        <f t="shared" si="0"/>
        <v>18</v>
      </c>
      <c r="G8" s="27">
        <f t="shared" si="0"/>
        <v>16</v>
      </c>
      <c r="H8" s="27">
        <f t="shared" si="0"/>
        <v>16</v>
      </c>
      <c r="I8" s="27">
        <f t="shared" si="0"/>
        <v>16</v>
      </c>
      <c r="J8" s="27">
        <f t="shared" si="0"/>
        <v>16</v>
      </c>
      <c r="K8" s="27">
        <f t="shared" si="0"/>
        <v>16</v>
      </c>
      <c r="L8" s="27">
        <f t="shared" si="0"/>
        <v>16</v>
      </c>
      <c r="M8" s="27">
        <f t="shared" si="0"/>
        <v>16</v>
      </c>
      <c r="N8" s="27">
        <f t="shared" si="0"/>
        <v>16</v>
      </c>
      <c r="O8" s="27">
        <f t="shared" si="0"/>
        <v>16</v>
      </c>
      <c r="P8" s="27">
        <f t="shared" si="0"/>
        <v>16</v>
      </c>
      <c r="Q8" s="27">
        <f t="shared" si="0"/>
        <v>16</v>
      </c>
      <c r="R8" s="27">
        <f t="shared" si="0"/>
        <v>16</v>
      </c>
      <c r="S8" s="27">
        <f t="shared" si="0"/>
        <v>16</v>
      </c>
      <c r="T8" s="27">
        <f t="shared" si="0"/>
        <v>16</v>
      </c>
      <c r="U8" s="27">
        <f t="shared" si="0"/>
        <v>16</v>
      </c>
      <c r="V8" s="28">
        <f t="shared" ref="V8:V44" si="1">SUM(E8:U8)</f>
        <v>276</v>
      </c>
      <c r="W8" s="29">
        <v>0</v>
      </c>
      <c r="X8" s="29">
        <v>0</v>
      </c>
      <c r="Y8" s="27">
        <f t="shared" ref="Y8:AV8" si="2">Y9+Y20</f>
        <v>24</v>
      </c>
      <c r="Z8" s="27">
        <f t="shared" si="2"/>
        <v>22</v>
      </c>
      <c r="AA8" s="27">
        <f t="shared" si="2"/>
        <v>24</v>
      </c>
      <c r="AB8" s="27">
        <f t="shared" si="2"/>
        <v>22</v>
      </c>
      <c r="AC8" s="27">
        <f t="shared" si="2"/>
        <v>24</v>
      </c>
      <c r="AD8" s="27">
        <f t="shared" si="2"/>
        <v>22</v>
      </c>
      <c r="AE8" s="27">
        <f t="shared" si="2"/>
        <v>24</v>
      </c>
      <c r="AF8" s="27">
        <f t="shared" si="2"/>
        <v>22</v>
      </c>
      <c r="AG8" s="27">
        <f t="shared" si="2"/>
        <v>24</v>
      </c>
      <c r="AH8" s="27">
        <f t="shared" si="2"/>
        <v>14</v>
      </c>
      <c r="AI8" s="27">
        <f t="shared" si="2"/>
        <v>2</v>
      </c>
      <c r="AJ8" s="27">
        <f t="shared" si="2"/>
        <v>0</v>
      </c>
      <c r="AK8" s="27">
        <f t="shared" si="2"/>
        <v>0</v>
      </c>
      <c r="AL8" s="27">
        <f t="shared" si="2"/>
        <v>0</v>
      </c>
      <c r="AM8" s="27">
        <f t="shared" si="2"/>
        <v>0</v>
      </c>
      <c r="AN8" s="27">
        <f t="shared" si="2"/>
        <v>0</v>
      </c>
      <c r="AO8" s="27">
        <f t="shared" si="2"/>
        <v>0</v>
      </c>
      <c r="AP8" s="27">
        <f t="shared" si="2"/>
        <v>0</v>
      </c>
      <c r="AQ8" s="27">
        <f t="shared" si="2"/>
        <v>0</v>
      </c>
      <c r="AR8" s="27">
        <f t="shared" si="2"/>
        <v>0</v>
      </c>
      <c r="AS8" s="27">
        <f t="shared" si="2"/>
        <v>0</v>
      </c>
      <c r="AT8" s="27">
        <f t="shared" si="2"/>
        <v>0</v>
      </c>
      <c r="AU8" s="27">
        <f t="shared" si="2"/>
        <v>0</v>
      </c>
      <c r="AV8" s="27">
        <f t="shared" si="2"/>
        <v>0</v>
      </c>
      <c r="AW8" s="28">
        <f t="shared" ref="AW8:AW45" si="3">SUM(Y8:AV8)</f>
        <v>224</v>
      </c>
      <c r="AX8" s="30">
        <f t="shared" ref="AX8:AX44" si="4">V8+AW8</f>
        <v>500</v>
      </c>
    </row>
    <row r="9" spans="1:50" ht="31.5">
      <c r="A9" s="106" t="s">
        <v>134</v>
      </c>
      <c r="B9" s="75" t="s">
        <v>21</v>
      </c>
      <c r="C9" s="76" t="s">
        <v>22</v>
      </c>
      <c r="D9" s="77" t="s">
        <v>20</v>
      </c>
      <c r="E9" s="31">
        <f t="shared" ref="E9:U9" si="5">SUM(E10:E19)</f>
        <v>12</v>
      </c>
      <c r="F9" s="31">
        <f t="shared" si="5"/>
        <v>12</v>
      </c>
      <c r="G9" s="31">
        <f t="shared" si="5"/>
        <v>10</v>
      </c>
      <c r="H9" s="31">
        <f t="shared" si="5"/>
        <v>10</v>
      </c>
      <c r="I9" s="31">
        <f t="shared" si="5"/>
        <v>10</v>
      </c>
      <c r="J9" s="31">
        <f t="shared" si="5"/>
        <v>10</v>
      </c>
      <c r="K9" s="31">
        <f t="shared" si="5"/>
        <v>10</v>
      </c>
      <c r="L9" s="31">
        <f t="shared" si="5"/>
        <v>10</v>
      </c>
      <c r="M9" s="31">
        <f t="shared" si="5"/>
        <v>10</v>
      </c>
      <c r="N9" s="31">
        <f t="shared" si="5"/>
        <v>10</v>
      </c>
      <c r="O9" s="31">
        <f t="shared" si="5"/>
        <v>10</v>
      </c>
      <c r="P9" s="31">
        <f t="shared" si="5"/>
        <v>10</v>
      </c>
      <c r="Q9" s="31">
        <f t="shared" si="5"/>
        <v>10</v>
      </c>
      <c r="R9" s="31">
        <f t="shared" si="5"/>
        <v>10</v>
      </c>
      <c r="S9" s="31">
        <f t="shared" si="5"/>
        <v>10</v>
      </c>
      <c r="T9" s="31">
        <f t="shared" si="5"/>
        <v>10</v>
      </c>
      <c r="U9" s="31">
        <f t="shared" si="5"/>
        <v>10</v>
      </c>
      <c r="V9" s="28">
        <f t="shared" si="1"/>
        <v>174</v>
      </c>
      <c r="W9" s="29">
        <v>0</v>
      </c>
      <c r="X9" s="29">
        <v>0</v>
      </c>
      <c r="Y9" s="31">
        <f t="shared" ref="Y9:AV9" si="6">SUM(Y10:Y19)</f>
        <v>18</v>
      </c>
      <c r="Z9" s="31">
        <f t="shared" si="6"/>
        <v>18</v>
      </c>
      <c r="AA9" s="31">
        <f t="shared" si="6"/>
        <v>18</v>
      </c>
      <c r="AB9" s="31">
        <f t="shared" si="6"/>
        <v>18</v>
      </c>
      <c r="AC9" s="31">
        <f t="shared" si="6"/>
        <v>18</v>
      </c>
      <c r="AD9" s="31">
        <f t="shared" si="6"/>
        <v>18</v>
      </c>
      <c r="AE9" s="31">
        <f t="shared" si="6"/>
        <v>18</v>
      </c>
      <c r="AF9" s="31">
        <f t="shared" si="6"/>
        <v>18</v>
      </c>
      <c r="AG9" s="31">
        <f t="shared" si="6"/>
        <v>18</v>
      </c>
      <c r="AH9" s="31">
        <f t="shared" si="6"/>
        <v>10</v>
      </c>
      <c r="AI9" s="31">
        <f t="shared" si="6"/>
        <v>0</v>
      </c>
      <c r="AJ9" s="31">
        <f t="shared" si="6"/>
        <v>0</v>
      </c>
      <c r="AK9" s="31">
        <f t="shared" si="6"/>
        <v>0</v>
      </c>
      <c r="AL9" s="31">
        <f t="shared" si="6"/>
        <v>0</v>
      </c>
      <c r="AM9" s="31">
        <f t="shared" si="6"/>
        <v>0</v>
      </c>
      <c r="AN9" s="31">
        <f t="shared" si="6"/>
        <v>0</v>
      </c>
      <c r="AO9" s="31">
        <f t="shared" si="6"/>
        <v>0</v>
      </c>
      <c r="AP9" s="31">
        <f t="shared" si="6"/>
        <v>0</v>
      </c>
      <c r="AQ9" s="31">
        <f t="shared" si="6"/>
        <v>0</v>
      </c>
      <c r="AR9" s="31">
        <f t="shared" si="6"/>
        <v>0</v>
      </c>
      <c r="AS9" s="31">
        <f t="shared" si="6"/>
        <v>0</v>
      </c>
      <c r="AT9" s="31">
        <f t="shared" si="6"/>
        <v>0</v>
      </c>
      <c r="AU9" s="31">
        <f t="shared" si="6"/>
        <v>0</v>
      </c>
      <c r="AV9" s="31">
        <f t="shared" si="6"/>
        <v>0</v>
      </c>
      <c r="AW9" s="28">
        <f t="shared" si="3"/>
        <v>172</v>
      </c>
      <c r="AX9" s="30">
        <f t="shared" si="4"/>
        <v>346</v>
      </c>
    </row>
    <row r="10" spans="1:50" ht="21">
      <c r="A10" s="106"/>
      <c r="B10" s="78" t="s">
        <v>23</v>
      </c>
      <c r="C10" s="79" t="s">
        <v>24</v>
      </c>
      <c r="D10" s="80" t="s">
        <v>20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8">
        <f t="shared" si="1"/>
        <v>0</v>
      </c>
      <c r="W10" s="29">
        <v>0</v>
      </c>
      <c r="X10" s="29">
        <v>0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4"/>
      <c r="AV10" s="35"/>
      <c r="AW10" s="28">
        <f t="shared" si="3"/>
        <v>0</v>
      </c>
      <c r="AX10" s="30">
        <f t="shared" si="4"/>
        <v>0</v>
      </c>
    </row>
    <row r="11" spans="1:50" ht="21">
      <c r="A11" s="106"/>
      <c r="B11" s="80" t="s">
        <v>25</v>
      </c>
      <c r="C11" s="79" t="s">
        <v>26</v>
      </c>
      <c r="D11" s="80" t="s">
        <v>20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8">
        <f t="shared" si="1"/>
        <v>0</v>
      </c>
      <c r="W11" s="29">
        <v>0</v>
      </c>
      <c r="X11" s="29">
        <v>0</v>
      </c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6"/>
      <c r="AT11" s="36"/>
      <c r="AU11" s="34"/>
      <c r="AV11" s="35"/>
      <c r="AW11" s="28">
        <f t="shared" si="3"/>
        <v>0</v>
      </c>
      <c r="AX11" s="30">
        <f t="shared" si="4"/>
        <v>0</v>
      </c>
    </row>
    <row r="12" spans="1:50" ht="21">
      <c r="A12" s="106"/>
      <c r="B12" s="78" t="s">
        <v>27</v>
      </c>
      <c r="C12" s="79" t="s">
        <v>28</v>
      </c>
      <c r="D12" s="80" t="s">
        <v>20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28">
        <f t="shared" si="1"/>
        <v>0</v>
      </c>
      <c r="W12" s="29">
        <v>0</v>
      </c>
      <c r="X12" s="29">
        <v>0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4"/>
      <c r="AV12" s="35"/>
      <c r="AW12" s="28">
        <f t="shared" si="3"/>
        <v>0</v>
      </c>
      <c r="AX12" s="30">
        <f t="shared" si="4"/>
        <v>0</v>
      </c>
    </row>
    <row r="13" spans="1:50" ht="21">
      <c r="A13" s="106"/>
      <c r="B13" s="80" t="s">
        <v>29</v>
      </c>
      <c r="C13" s="79" t="s">
        <v>30</v>
      </c>
      <c r="D13" s="80" t="s">
        <v>20</v>
      </c>
      <c r="E13" s="32">
        <v>4</v>
      </c>
      <c r="F13" s="32">
        <v>4</v>
      </c>
      <c r="G13" s="32">
        <v>4</v>
      </c>
      <c r="H13" s="32">
        <v>4</v>
      </c>
      <c r="I13" s="32">
        <v>4</v>
      </c>
      <c r="J13" s="32">
        <v>4</v>
      </c>
      <c r="K13" s="32">
        <v>4</v>
      </c>
      <c r="L13" s="32">
        <v>4</v>
      </c>
      <c r="M13" s="32">
        <v>4</v>
      </c>
      <c r="N13" s="32">
        <v>4</v>
      </c>
      <c r="O13" s="32">
        <v>4</v>
      </c>
      <c r="P13" s="32">
        <v>4</v>
      </c>
      <c r="Q13" s="32">
        <v>4</v>
      </c>
      <c r="R13" s="32">
        <v>4</v>
      </c>
      <c r="S13" s="32">
        <v>4</v>
      </c>
      <c r="T13" s="32">
        <v>4</v>
      </c>
      <c r="U13" s="32">
        <v>2</v>
      </c>
      <c r="V13" s="28">
        <f t="shared" si="1"/>
        <v>66</v>
      </c>
      <c r="W13" s="29">
        <v>0</v>
      </c>
      <c r="X13" s="29">
        <v>0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6"/>
      <c r="AT13" s="36"/>
      <c r="AU13" s="34"/>
      <c r="AV13" s="35"/>
      <c r="AW13" s="28">
        <f t="shared" si="3"/>
        <v>0</v>
      </c>
      <c r="AX13" s="30">
        <f t="shared" si="4"/>
        <v>66</v>
      </c>
    </row>
    <row r="14" spans="1:50" ht="31.5">
      <c r="A14" s="106"/>
      <c r="B14" s="81" t="s">
        <v>31</v>
      </c>
      <c r="C14" s="79" t="s">
        <v>32</v>
      </c>
      <c r="D14" s="80" t="s">
        <v>20</v>
      </c>
      <c r="E14" s="32">
        <v>4</v>
      </c>
      <c r="F14" s="32">
        <v>4</v>
      </c>
      <c r="G14" s="32">
        <v>2</v>
      </c>
      <c r="H14" s="32">
        <v>2</v>
      </c>
      <c r="I14" s="32">
        <v>2</v>
      </c>
      <c r="J14" s="32">
        <v>2</v>
      </c>
      <c r="K14" s="32">
        <v>2</v>
      </c>
      <c r="L14" s="32">
        <v>2</v>
      </c>
      <c r="M14" s="32">
        <v>2</v>
      </c>
      <c r="N14" s="32">
        <v>2</v>
      </c>
      <c r="O14" s="32">
        <v>2</v>
      </c>
      <c r="P14" s="32">
        <v>2</v>
      </c>
      <c r="Q14" s="32">
        <v>2</v>
      </c>
      <c r="R14" s="32">
        <v>2</v>
      </c>
      <c r="S14" s="32">
        <v>2</v>
      </c>
      <c r="T14" s="32">
        <v>2</v>
      </c>
      <c r="U14" s="32">
        <v>4</v>
      </c>
      <c r="V14" s="28">
        <f t="shared" si="1"/>
        <v>40</v>
      </c>
      <c r="W14" s="29">
        <v>0</v>
      </c>
      <c r="X14" s="29">
        <v>0</v>
      </c>
      <c r="Y14" s="32">
        <v>10</v>
      </c>
      <c r="Z14" s="32">
        <v>10</v>
      </c>
      <c r="AA14" s="32">
        <v>10</v>
      </c>
      <c r="AB14" s="32">
        <v>10</v>
      </c>
      <c r="AC14" s="32">
        <v>10</v>
      </c>
      <c r="AD14" s="32">
        <v>10</v>
      </c>
      <c r="AE14" s="32">
        <v>10</v>
      </c>
      <c r="AF14" s="32">
        <v>10</v>
      </c>
      <c r="AG14" s="32">
        <v>10</v>
      </c>
      <c r="AH14" s="32">
        <v>10</v>
      </c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6"/>
      <c r="AT14" s="36"/>
      <c r="AU14" s="37"/>
      <c r="AV14" s="38"/>
      <c r="AW14" s="28">
        <f t="shared" si="3"/>
        <v>100</v>
      </c>
      <c r="AX14" s="30">
        <f t="shared" si="4"/>
        <v>140</v>
      </c>
    </row>
    <row r="15" spans="1:50" ht="21">
      <c r="A15" s="106"/>
      <c r="B15" s="80" t="s">
        <v>33</v>
      </c>
      <c r="C15" s="79" t="s">
        <v>34</v>
      </c>
      <c r="D15" s="80" t="s">
        <v>20</v>
      </c>
      <c r="E15" s="39">
        <v>2</v>
      </c>
      <c r="F15" s="39">
        <v>2</v>
      </c>
      <c r="G15" s="39">
        <v>2</v>
      </c>
      <c r="H15" s="39">
        <v>2</v>
      </c>
      <c r="I15" s="39">
        <v>2</v>
      </c>
      <c r="J15" s="39">
        <v>2</v>
      </c>
      <c r="K15" s="39">
        <v>2</v>
      </c>
      <c r="L15" s="39">
        <v>2</v>
      </c>
      <c r="M15" s="39">
        <v>2</v>
      </c>
      <c r="N15" s="39">
        <v>2</v>
      </c>
      <c r="O15" s="39">
        <v>2</v>
      </c>
      <c r="P15" s="39">
        <v>2</v>
      </c>
      <c r="Q15" s="39">
        <v>2</v>
      </c>
      <c r="R15" s="39">
        <v>2</v>
      </c>
      <c r="S15" s="39">
        <v>2</v>
      </c>
      <c r="T15" s="39">
        <v>2</v>
      </c>
      <c r="U15" s="39">
        <v>2</v>
      </c>
      <c r="V15" s="28">
        <f t="shared" si="1"/>
        <v>34</v>
      </c>
      <c r="W15" s="29">
        <v>0</v>
      </c>
      <c r="X15" s="29">
        <v>0</v>
      </c>
      <c r="Y15" s="40">
        <v>4</v>
      </c>
      <c r="Z15" s="40">
        <v>4</v>
      </c>
      <c r="AA15" s="40">
        <v>4</v>
      </c>
      <c r="AB15" s="40">
        <v>4</v>
      </c>
      <c r="AC15" s="40">
        <v>4</v>
      </c>
      <c r="AD15" s="40">
        <v>4</v>
      </c>
      <c r="AE15" s="40">
        <v>4</v>
      </c>
      <c r="AF15" s="40">
        <v>4</v>
      </c>
      <c r="AG15" s="40">
        <v>4</v>
      </c>
      <c r="AH15" s="39"/>
      <c r="AI15" s="40"/>
      <c r="AJ15" s="39"/>
      <c r="AK15" s="40"/>
      <c r="AL15" s="39"/>
      <c r="AM15" s="40"/>
      <c r="AN15" s="39"/>
      <c r="AO15" s="40"/>
      <c r="AP15" s="39"/>
      <c r="AQ15" s="40"/>
      <c r="AR15" s="39"/>
      <c r="AS15" s="40"/>
      <c r="AT15" s="41"/>
      <c r="AU15" s="34"/>
      <c r="AV15" s="35"/>
      <c r="AW15" s="28">
        <f t="shared" si="3"/>
        <v>36</v>
      </c>
      <c r="AX15" s="30">
        <f t="shared" si="4"/>
        <v>70</v>
      </c>
    </row>
    <row r="16" spans="1:50" ht="21">
      <c r="A16" s="106"/>
      <c r="B16" s="81" t="s">
        <v>35</v>
      </c>
      <c r="C16" s="79" t="s">
        <v>36</v>
      </c>
      <c r="D16" s="80" t="s">
        <v>20</v>
      </c>
      <c r="E16" s="40">
        <v>2</v>
      </c>
      <c r="F16" s="40">
        <v>2</v>
      </c>
      <c r="G16" s="40">
        <v>2</v>
      </c>
      <c r="H16" s="40">
        <v>2</v>
      </c>
      <c r="I16" s="40">
        <v>2</v>
      </c>
      <c r="J16" s="40">
        <v>2</v>
      </c>
      <c r="K16" s="40">
        <v>2</v>
      </c>
      <c r="L16" s="40">
        <v>2</v>
      </c>
      <c r="M16" s="40">
        <v>2</v>
      </c>
      <c r="N16" s="40">
        <v>2</v>
      </c>
      <c r="O16" s="40">
        <v>2</v>
      </c>
      <c r="P16" s="40">
        <v>2</v>
      </c>
      <c r="Q16" s="40">
        <v>2</v>
      </c>
      <c r="R16" s="40">
        <v>2</v>
      </c>
      <c r="S16" s="40">
        <v>2</v>
      </c>
      <c r="T16" s="40">
        <v>2</v>
      </c>
      <c r="U16" s="40">
        <v>2</v>
      </c>
      <c r="V16" s="28">
        <f t="shared" si="1"/>
        <v>34</v>
      </c>
      <c r="W16" s="29">
        <v>0</v>
      </c>
      <c r="X16" s="29">
        <v>0</v>
      </c>
      <c r="Y16" s="40">
        <v>4</v>
      </c>
      <c r="Z16" s="40">
        <v>4</v>
      </c>
      <c r="AA16" s="40">
        <v>4</v>
      </c>
      <c r="AB16" s="40">
        <v>4</v>
      </c>
      <c r="AC16" s="40">
        <v>4</v>
      </c>
      <c r="AD16" s="40">
        <v>4</v>
      </c>
      <c r="AE16" s="40">
        <v>4</v>
      </c>
      <c r="AF16" s="40">
        <v>4</v>
      </c>
      <c r="AG16" s="40">
        <v>4</v>
      </c>
      <c r="AH16" s="39"/>
      <c r="AI16" s="39"/>
      <c r="AJ16" s="39"/>
      <c r="AK16" s="39"/>
      <c r="AL16" s="39"/>
      <c r="AM16" s="40"/>
      <c r="AN16" s="39"/>
      <c r="AO16" s="40"/>
      <c r="AP16" s="40"/>
      <c r="AQ16" s="40"/>
      <c r="AR16" s="40"/>
      <c r="AS16" s="40"/>
      <c r="AT16" s="41"/>
      <c r="AU16" s="34"/>
      <c r="AV16" s="35"/>
      <c r="AW16" s="28">
        <f t="shared" si="3"/>
        <v>36</v>
      </c>
      <c r="AX16" s="30">
        <f t="shared" si="4"/>
        <v>70</v>
      </c>
    </row>
    <row r="17" spans="1:50" ht="21">
      <c r="A17" s="106"/>
      <c r="B17" s="81" t="s">
        <v>37</v>
      </c>
      <c r="C17" s="79" t="s">
        <v>38</v>
      </c>
      <c r="D17" s="80" t="s">
        <v>20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28">
        <f t="shared" si="1"/>
        <v>0</v>
      </c>
      <c r="W17" s="29">
        <v>0</v>
      </c>
      <c r="X17" s="29">
        <v>0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4"/>
      <c r="AV17" s="35"/>
      <c r="AW17" s="28">
        <f t="shared" si="3"/>
        <v>0</v>
      </c>
      <c r="AX17" s="30">
        <f t="shared" si="4"/>
        <v>0</v>
      </c>
    </row>
    <row r="18" spans="1:50" ht="21">
      <c r="A18" s="106"/>
      <c r="B18" s="78" t="s">
        <v>39</v>
      </c>
      <c r="C18" s="79" t="s">
        <v>40</v>
      </c>
      <c r="D18" s="80" t="s">
        <v>20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28">
        <f t="shared" si="1"/>
        <v>0</v>
      </c>
      <c r="W18" s="29"/>
      <c r="X18" s="29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34"/>
      <c r="AV18" s="35"/>
      <c r="AW18" s="28">
        <f>SUM(Y18:AV18)</f>
        <v>0</v>
      </c>
      <c r="AX18" s="30">
        <f t="shared" si="4"/>
        <v>0</v>
      </c>
    </row>
    <row r="19" spans="1:50" ht="42">
      <c r="A19" s="106"/>
      <c r="B19" s="81" t="s">
        <v>77</v>
      </c>
      <c r="C19" s="79" t="s">
        <v>43</v>
      </c>
      <c r="D19" s="80" t="s">
        <v>20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28">
        <f t="shared" si="1"/>
        <v>0</v>
      </c>
      <c r="W19" s="29">
        <v>0</v>
      </c>
      <c r="X19" s="29">
        <v>0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39"/>
      <c r="AS19" s="40"/>
      <c r="AT19" s="41"/>
      <c r="AU19" s="34"/>
      <c r="AV19" s="35"/>
      <c r="AW19" s="28">
        <f t="shared" si="3"/>
        <v>0</v>
      </c>
      <c r="AX19" s="30">
        <f t="shared" si="4"/>
        <v>0</v>
      </c>
    </row>
    <row r="20" spans="1:50" ht="31.5">
      <c r="A20" s="106"/>
      <c r="B20" s="82" t="s">
        <v>41</v>
      </c>
      <c r="C20" s="83" t="s">
        <v>42</v>
      </c>
      <c r="D20" s="84"/>
      <c r="E20" s="28">
        <f t="shared" ref="E20:U20" si="7">SUM(E21:E22)</f>
        <v>6</v>
      </c>
      <c r="F20" s="28">
        <f t="shared" si="7"/>
        <v>6</v>
      </c>
      <c r="G20" s="28">
        <f t="shared" si="7"/>
        <v>6</v>
      </c>
      <c r="H20" s="28">
        <f t="shared" si="7"/>
        <v>6</v>
      </c>
      <c r="I20" s="28">
        <f t="shared" si="7"/>
        <v>6</v>
      </c>
      <c r="J20" s="28">
        <f t="shared" si="7"/>
        <v>6</v>
      </c>
      <c r="K20" s="28">
        <f t="shared" si="7"/>
        <v>6</v>
      </c>
      <c r="L20" s="28">
        <f t="shared" si="7"/>
        <v>6</v>
      </c>
      <c r="M20" s="28">
        <f t="shared" si="7"/>
        <v>6</v>
      </c>
      <c r="N20" s="28">
        <f t="shared" si="7"/>
        <v>6</v>
      </c>
      <c r="O20" s="28">
        <f t="shared" si="7"/>
        <v>6</v>
      </c>
      <c r="P20" s="28">
        <f t="shared" si="7"/>
        <v>6</v>
      </c>
      <c r="Q20" s="28">
        <f t="shared" si="7"/>
        <v>6</v>
      </c>
      <c r="R20" s="28">
        <f t="shared" si="7"/>
        <v>6</v>
      </c>
      <c r="S20" s="28">
        <f t="shared" si="7"/>
        <v>6</v>
      </c>
      <c r="T20" s="28">
        <f t="shared" si="7"/>
        <v>6</v>
      </c>
      <c r="U20" s="28">
        <f t="shared" si="7"/>
        <v>6</v>
      </c>
      <c r="V20" s="28">
        <f t="shared" si="1"/>
        <v>102</v>
      </c>
      <c r="W20" s="29">
        <v>0</v>
      </c>
      <c r="X20" s="29">
        <v>0</v>
      </c>
      <c r="Y20" s="28">
        <f t="shared" ref="Y20:AV20" si="8">SUM(Y21:Y22)</f>
        <v>6</v>
      </c>
      <c r="Z20" s="28">
        <f t="shared" si="8"/>
        <v>4</v>
      </c>
      <c r="AA20" s="28">
        <f t="shared" si="8"/>
        <v>6</v>
      </c>
      <c r="AB20" s="28">
        <f t="shared" si="8"/>
        <v>4</v>
      </c>
      <c r="AC20" s="28">
        <f t="shared" si="8"/>
        <v>6</v>
      </c>
      <c r="AD20" s="28">
        <f t="shared" si="8"/>
        <v>4</v>
      </c>
      <c r="AE20" s="28">
        <f t="shared" si="8"/>
        <v>6</v>
      </c>
      <c r="AF20" s="28">
        <f t="shared" si="8"/>
        <v>4</v>
      </c>
      <c r="AG20" s="28">
        <f t="shared" si="8"/>
        <v>6</v>
      </c>
      <c r="AH20" s="28">
        <f t="shared" si="8"/>
        <v>4</v>
      </c>
      <c r="AI20" s="28">
        <f t="shared" si="8"/>
        <v>2</v>
      </c>
      <c r="AJ20" s="28">
        <f t="shared" si="8"/>
        <v>0</v>
      </c>
      <c r="AK20" s="28">
        <f t="shared" si="8"/>
        <v>0</v>
      </c>
      <c r="AL20" s="28">
        <f t="shared" si="8"/>
        <v>0</v>
      </c>
      <c r="AM20" s="28">
        <f t="shared" si="8"/>
        <v>0</v>
      </c>
      <c r="AN20" s="28">
        <f t="shared" si="8"/>
        <v>0</v>
      </c>
      <c r="AO20" s="28">
        <f t="shared" si="8"/>
        <v>0</v>
      </c>
      <c r="AP20" s="28">
        <f t="shared" si="8"/>
        <v>0</v>
      </c>
      <c r="AQ20" s="28">
        <f t="shared" si="8"/>
        <v>0</v>
      </c>
      <c r="AR20" s="28">
        <f t="shared" si="8"/>
        <v>0</v>
      </c>
      <c r="AS20" s="28">
        <f t="shared" si="8"/>
        <v>0</v>
      </c>
      <c r="AT20" s="28">
        <f t="shared" si="8"/>
        <v>0</v>
      </c>
      <c r="AU20" s="28">
        <f t="shared" si="8"/>
        <v>0</v>
      </c>
      <c r="AV20" s="28">
        <f t="shared" si="8"/>
        <v>0</v>
      </c>
      <c r="AW20" s="28">
        <f t="shared" si="3"/>
        <v>52</v>
      </c>
      <c r="AX20" s="30">
        <f t="shared" si="4"/>
        <v>154</v>
      </c>
    </row>
    <row r="21" spans="1:50" ht="21">
      <c r="A21" s="106"/>
      <c r="B21" s="81" t="s">
        <v>78</v>
      </c>
      <c r="C21" s="85" t="s">
        <v>66</v>
      </c>
      <c r="D21" s="80" t="s">
        <v>20</v>
      </c>
      <c r="E21" s="32">
        <v>4</v>
      </c>
      <c r="F21" s="32">
        <v>4</v>
      </c>
      <c r="G21" s="32">
        <v>4</v>
      </c>
      <c r="H21" s="32">
        <v>4</v>
      </c>
      <c r="I21" s="32">
        <v>4</v>
      </c>
      <c r="J21" s="32">
        <v>4</v>
      </c>
      <c r="K21" s="32">
        <v>4</v>
      </c>
      <c r="L21" s="32">
        <v>4</v>
      </c>
      <c r="M21" s="32">
        <v>4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4</v>
      </c>
      <c r="T21" s="32">
        <v>4</v>
      </c>
      <c r="U21" s="32">
        <v>4</v>
      </c>
      <c r="V21" s="28">
        <f t="shared" si="1"/>
        <v>68</v>
      </c>
      <c r="W21" s="29">
        <v>0</v>
      </c>
      <c r="X21" s="29">
        <v>0</v>
      </c>
      <c r="Y21" s="32">
        <v>6</v>
      </c>
      <c r="Z21" s="32">
        <v>4</v>
      </c>
      <c r="AA21" s="32">
        <v>6</v>
      </c>
      <c r="AB21" s="32">
        <v>4</v>
      </c>
      <c r="AC21" s="32">
        <v>6</v>
      </c>
      <c r="AD21" s="32">
        <v>4</v>
      </c>
      <c r="AE21" s="32">
        <v>6</v>
      </c>
      <c r="AF21" s="32">
        <v>4</v>
      </c>
      <c r="AG21" s="32">
        <v>6</v>
      </c>
      <c r="AH21" s="32">
        <v>4</v>
      </c>
      <c r="AI21" s="32">
        <v>2</v>
      </c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4"/>
      <c r="AV21" s="35"/>
      <c r="AW21" s="28">
        <f t="shared" si="3"/>
        <v>52</v>
      </c>
      <c r="AX21" s="30">
        <f t="shared" si="4"/>
        <v>120</v>
      </c>
    </row>
    <row r="22" spans="1:50" ht="21">
      <c r="A22" s="106"/>
      <c r="B22" s="81" t="s">
        <v>79</v>
      </c>
      <c r="C22" s="79" t="s">
        <v>44</v>
      </c>
      <c r="D22" s="80" t="s">
        <v>20</v>
      </c>
      <c r="E22" s="32">
        <v>2</v>
      </c>
      <c r="F22" s="32">
        <v>2</v>
      </c>
      <c r="G22" s="32">
        <v>2</v>
      </c>
      <c r="H22" s="32">
        <v>2</v>
      </c>
      <c r="I22" s="32">
        <v>2</v>
      </c>
      <c r="J22" s="32">
        <v>2</v>
      </c>
      <c r="K22" s="32">
        <v>2</v>
      </c>
      <c r="L22" s="32">
        <v>2</v>
      </c>
      <c r="M22" s="32">
        <v>2</v>
      </c>
      <c r="N22" s="32">
        <v>2</v>
      </c>
      <c r="O22" s="32">
        <v>2</v>
      </c>
      <c r="P22" s="32">
        <v>2</v>
      </c>
      <c r="Q22" s="32">
        <v>2</v>
      </c>
      <c r="R22" s="32">
        <v>2</v>
      </c>
      <c r="S22" s="32">
        <v>2</v>
      </c>
      <c r="T22" s="32">
        <v>2</v>
      </c>
      <c r="U22" s="32">
        <v>2</v>
      </c>
      <c r="V22" s="28">
        <f t="shared" si="1"/>
        <v>34</v>
      </c>
      <c r="W22" s="29">
        <v>0</v>
      </c>
      <c r="X22" s="29">
        <v>0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4"/>
      <c r="AV22" s="35"/>
      <c r="AW22" s="28">
        <f t="shared" si="3"/>
        <v>0</v>
      </c>
      <c r="AX22" s="30">
        <f t="shared" si="4"/>
        <v>34</v>
      </c>
    </row>
    <row r="23" spans="1:50" ht="14.1" customHeight="1">
      <c r="A23" s="106"/>
      <c r="B23" s="108" t="s">
        <v>45</v>
      </c>
      <c r="C23" s="109" t="s">
        <v>46</v>
      </c>
      <c r="D23" s="73" t="s">
        <v>20</v>
      </c>
      <c r="E23" s="43">
        <f>E25+E27+E29+E31+E33+E35+E37+E39</f>
        <v>2</v>
      </c>
      <c r="F23" s="43">
        <f t="shared" ref="F23:U24" si="9">F25+F27+F29+F31+F33+F35+F37+F39</f>
        <v>2</v>
      </c>
      <c r="G23" s="43">
        <f t="shared" si="9"/>
        <v>2</v>
      </c>
      <c r="H23" s="43">
        <f t="shared" si="9"/>
        <v>2</v>
      </c>
      <c r="I23" s="43">
        <f t="shared" si="9"/>
        <v>2</v>
      </c>
      <c r="J23" s="43">
        <f t="shared" si="9"/>
        <v>2</v>
      </c>
      <c r="K23" s="43">
        <f t="shared" si="9"/>
        <v>2</v>
      </c>
      <c r="L23" s="43">
        <f t="shared" si="9"/>
        <v>2</v>
      </c>
      <c r="M23" s="43">
        <f t="shared" si="9"/>
        <v>2</v>
      </c>
      <c r="N23" s="43">
        <f t="shared" si="9"/>
        <v>2</v>
      </c>
      <c r="O23" s="43">
        <f t="shared" si="9"/>
        <v>2</v>
      </c>
      <c r="P23" s="43">
        <f t="shared" si="9"/>
        <v>2</v>
      </c>
      <c r="Q23" s="43">
        <f t="shared" si="9"/>
        <v>2</v>
      </c>
      <c r="R23" s="43">
        <f t="shared" si="9"/>
        <v>2</v>
      </c>
      <c r="S23" s="43">
        <f t="shared" si="9"/>
        <v>2</v>
      </c>
      <c r="T23" s="43">
        <f t="shared" si="9"/>
        <v>2</v>
      </c>
      <c r="U23" s="43">
        <f t="shared" si="9"/>
        <v>0</v>
      </c>
      <c r="V23" s="28">
        <f t="shared" si="1"/>
        <v>32</v>
      </c>
      <c r="W23" s="29">
        <v>0</v>
      </c>
      <c r="X23" s="29">
        <v>0</v>
      </c>
      <c r="Y23" s="43">
        <f>Y25+Y27+Y29+Y31+Y33+Y35+Y37+Y39</f>
        <v>0</v>
      </c>
      <c r="Z23" s="43">
        <f t="shared" ref="Z23:AV23" si="10">Z25+Z27+Z29+Z31+Z33+Z35+Z37+Z39</f>
        <v>0</v>
      </c>
      <c r="AA23" s="43">
        <f t="shared" si="10"/>
        <v>0</v>
      </c>
      <c r="AB23" s="43">
        <f t="shared" si="10"/>
        <v>0</v>
      </c>
      <c r="AC23" s="43">
        <f t="shared" si="10"/>
        <v>0</v>
      </c>
      <c r="AD23" s="43">
        <f t="shared" si="10"/>
        <v>0</v>
      </c>
      <c r="AE23" s="43">
        <f t="shared" si="10"/>
        <v>0</v>
      </c>
      <c r="AF23" s="43">
        <f t="shared" si="10"/>
        <v>0</v>
      </c>
      <c r="AG23" s="43">
        <f t="shared" si="10"/>
        <v>0</v>
      </c>
      <c r="AH23" s="43">
        <f t="shared" si="10"/>
        <v>0</v>
      </c>
      <c r="AI23" s="43">
        <f t="shared" si="10"/>
        <v>0</v>
      </c>
      <c r="AJ23" s="43">
        <f t="shared" si="10"/>
        <v>0</v>
      </c>
      <c r="AK23" s="43">
        <f t="shared" si="10"/>
        <v>0</v>
      </c>
      <c r="AL23" s="43">
        <f t="shared" si="10"/>
        <v>0</v>
      </c>
      <c r="AM23" s="43">
        <f t="shared" si="10"/>
        <v>0</v>
      </c>
      <c r="AN23" s="43">
        <f t="shared" si="10"/>
        <v>0</v>
      </c>
      <c r="AO23" s="43">
        <f t="shared" si="10"/>
        <v>0</v>
      </c>
      <c r="AP23" s="43">
        <f t="shared" si="10"/>
        <v>0</v>
      </c>
      <c r="AQ23" s="43">
        <f t="shared" si="10"/>
        <v>0</v>
      </c>
      <c r="AR23" s="43">
        <f t="shared" si="10"/>
        <v>0</v>
      </c>
      <c r="AS23" s="43">
        <f t="shared" si="10"/>
        <v>0</v>
      </c>
      <c r="AT23" s="43">
        <f t="shared" si="10"/>
        <v>0</v>
      </c>
      <c r="AU23" s="43">
        <f t="shared" si="10"/>
        <v>0</v>
      </c>
      <c r="AV23" s="43">
        <f t="shared" si="10"/>
        <v>0</v>
      </c>
      <c r="AW23" s="28">
        <f t="shared" si="3"/>
        <v>0</v>
      </c>
      <c r="AX23" s="30">
        <f t="shared" si="4"/>
        <v>32</v>
      </c>
    </row>
    <row r="24" spans="1:50" ht="21">
      <c r="A24" s="106"/>
      <c r="B24" s="108"/>
      <c r="C24" s="109"/>
      <c r="D24" s="73" t="s">
        <v>47</v>
      </c>
      <c r="E24" s="43">
        <f>E26+E28+E30+E32+E34+E36+E38+E40</f>
        <v>1</v>
      </c>
      <c r="F24" s="43">
        <f t="shared" si="9"/>
        <v>1</v>
      </c>
      <c r="G24" s="43">
        <f t="shared" si="9"/>
        <v>1</v>
      </c>
      <c r="H24" s="43">
        <f t="shared" si="9"/>
        <v>1</v>
      </c>
      <c r="I24" s="43">
        <f t="shared" si="9"/>
        <v>1</v>
      </c>
      <c r="J24" s="43">
        <f t="shared" si="9"/>
        <v>1</v>
      </c>
      <c r="K24" s="43">
        <f t="shared" si="9"/>
        <v>1</v>
      </c>
      <c r="L24" s="43">
        <f t="shared" si="9"/>
        <v>1</v>
      </c>
      <c r="M24" s="43">
        <f t="shared" si="9"/>
        <v>1</v>
      </c>
      <c r="N24" s="43">
        <f t="shared" si="9"/>
        <v>1</v>
      </c>
      <c r="O24" s="43">
        <f t="shared" si="9"/>
        <v>1</v>
      </c>
      <c r="P24" s="43">
        <f t="shared" si="9"/>
        <v>1</v>
      </c>
      <c r="Q24" s="43">
        <f t="shared" si="9"/>
        <v>1</v>
      </c>
      <c r="R24" s="43">
        <f t="shared" si="9"/>
        <v>1</v>
      </c>
      <c r="S24" s="43">
        <f t="shared" si="9"/>
        <v>1</v>
      </c>
      <c r="T24" s="43">
        <f t="shared" si="9"/>
        <v>1</v>
      </c>
      <c r="U24" s="43">
        <f t="shared" si="9"/>
        <v>0</v>
      </c>
      <c r="V24" s="28">
        <f t="shared" si="1"/>
        <v>16</v>
      </c>
      <c r="W24" s="29">
        <v>0</v>
      </c>
      <c r="X24" s="29">
        <v>0</v>
      </c>
      <c r="Y24" s="43">
        <f>Y26+Y28+Y30+Y32+Y34+Y36+Y38+Y40</f>
        <v>0</v>
      </c>
      <c r="Z24" s="43">
        <f t="shared" ref="Z24:AV24" si="11">Z26+Z28+Z30+Z32+Z34+Z36+Z38+Z40</f>
        <v>0</v>
      </c>
      <c r="AA24" s="43">
        <f t="shared" si="11"/>
        <v>0</v>
      </c>
      <c r="AB24" s="43">
        <f t="shared" si="11"/>
        <v>0</v>
      </c>
      <c r="AC24" s="43">
        <f t="shared" si="11"/>
        <v>0</v>
      </c>
      <c r="AD24" s="43">
        <f t="shared" si="11"/>
        <v>0</v>
      </c>
      <c r="AE24" s="43">
        <f t="shared" si="11"/>
        <v>0</v>
      </c>
      <c r="AF24" s="43">
        <f t="shared" si="11"/>
        <v>0</v>
      </c>
      <c r="AG24" s="43">
        <f t="shared" si="11"/>
        <v>0</v>
      </c>
      <c r="AH24" s="43">
        <f t="shared" si="11"/>
        <v>0</v>
      </c>
      <c r="AI24" s="43">
        <f t="shared" si="11"/>
        <v>0</v>
      </c>
      <c r="AJ24" s="43">
        <f t="shared" si="11"/>
        <v>0</v>
      </c>
      <c r="AK24" s="43">
        <f t="shared" si="11"/>
        <v>0</v>
      </c>
      <c r="AL24" s="43">
        <f t="shared" si="11"/>
        <v>0</v>
      </c>
      <c r="AM24" s="43">
        <f t="shared" si="11"/>
        <v>0</v>
      </c>
      <c r="AN24" s="43">
        <f t="shared" si="11"/>
        <v>0</v>
      </c>
      <c r="AO24" s="43">
        <f t="shared" si="11"/>
        <v>0</v>
      </c>
      <c r="AP24" s="43">
        <f t="shared" si="11"/>
        <v>0</v>
      </c>
      <c r="AQ24" s="43">
        <f t="shared" si="11"/>
        <v>0</v>
      </c>
      <c r="AR24" s="43">
        <f t="shared" si="11"/>
        <v>0</v>
      </c>
      <c r="AS24" s="43">
        <f t="shared" si="11"/>
        <v>0</v>
      </c>
      <c r="AT24" s="43">
        <f t="shared" si="11"/>
        <v>0</v>
      </c>
      <c r="AU24" s="43">
        <f t="shared" si="11"/>
        <v>0</v>
      </c>
      <c r="AV24" s="43">
        <f t="shared" si="11"/>
        <v>0</v>
      </c>
      <c r="AW24" s="28">
        <f t="shared" si="3"/>
        <v>0</v>
      </c>
      <c r="AX24" s="30">
        <f t="shared" si="4"/>
        <v>16</v>
      </c>
    </row>
    <row r="25" spans="1:50" ht="21">
      <c r="A25" s="107"/>
      <c r="B25" s="110" t="s">
        <v>80</v>
      </c>
      <c r="C25" s="110" t="s">
        <v>81</v>
      </c>
      <c r="D25" s="86" t="s">
        <v>20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/>
      <c r="V25" s="28">
        <f t="shared" si="1"/>
        <v>0</v>
      </c>
      <c r="W25" s="29"/>
      <c r="X25" s="29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28">
        <f t="shared" si="3"/>
        <v>0</v>
      </c>
      <c r="AX25" s="30">
        <f t="shared" si="4"/>
        <v>0</v>
      </c>
    </row>
    <row r="26" spans="1:50" ht="14.1" customHeight="1">
      <c r="A26" s="107"/>
      <c r="B26" s="111"/>
      <c r="C26" s="111"/>
      <c r="D26" s="86" t="s">
        <v>47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28">
        <f t="shared" si="1"/>
        <v>0</v>
      </c>
      <c r="W26" s="29">
        <v>0</v>
      </c>
      <c r="X26" s="29">
        <v>0</v>
      </c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7"/>
      <c r="AU26" s="47"/>
      <c r="AV26" s="35"/>
      <c r="AW26" s="28">
        <f t="shared" si="3"/>
        <v>0</v>
      </c>
      <c r="AX26" s="30">
        <f t="shared" si="4"/>
        <v>0</v>
      </c>
    </row>
    <row r="27" spans="1:50" ht="14.1" customHeight="1">
      <c r="A27" s="107"/>
      <c r="B27" s="110" t="s">
        <v>82</v>
      </c>
      <c r="C27" s="110" t="s">
        <v>83</v>
      </c>
      <c r="D27" s="87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28"/>
      <c r="W27" s="29"/>
      <c r="X27" s="29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7"/>
      <c r="AV27" s="35"/>
      <c r="AW27" s="28">
        <f>SUM(Y27:AV27)</f>
        <v>0</v>
      </c>
      <c r="AX27" s="30">
        <f t="shared" si="4"/>
        <v>0</v>
      </c>
    </row>
    <row r="28" spans="1:50" ht="21">
      <c r="A28" s="107"/>
      <c r="B28" s="112"/>
      <c r="C28" s="112"/>
      <c r="D28" s="86" t="s">
        <v>47</v>
      </c>
      <c r="E28" s="39"/>
      <c r="F28" s="39"/>
      <c r="G28" s="4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28">
        <f t="shared" si="1"/>
        <v>0</v>
      </c>
      <c r="W28" s="29">
        <v>0</v>
      </c>
      <c r="X28" s="29">
        <v>0</v>
      </c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49"/>
      <c r="AU28" s="49"/>
      <c r="AV28" s="50"/>
      <c r="AW28" s="28">
        <f t="shared" si="3"/>
        <v>0</v>
      </c>
      <c r="AX28" s="30">
        <f t="shared" si="4"/>
        <v>0</v>
      </c>
    </row>
    <row r="29" spans="1:50" ht="14.1" customHeight="1">
      <c r="A29" s="107"/>
      <c r="B29" s="110" t="s">
        <v>84</v>
      </c>
      <c r="C29" s="110" t="s">
        <v>85</v>
      </c>
      <c r="D29" s="86" t="s">
        <v>20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8">
        <f t="shared" si="1"/>
        <v>0</v>
      </c>
      <c r="W29" s="29">
        <v>0</v>
      </c>
      <c r="X29" s="29">
        <v>0</v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41"/>
      <c r="AU29" s="41"/>
      <c r="AV29" s="50"/>
      <c r="AW29" s="28">
        <f t="shared" si="3"/>
        <v>0</v>
      </c>
      <c r="AX29" s="30">
        <f t="shared" si="4"/>
        <v>0</v>
      </c>
    </row>
    <row r="30" spans="1:50" ht="14.1" customHeight="1">
      <c r="A30" s="107"/>
      <c r="B30" s="113"/>
      <c r="C30" s="113"/>
      <c r="D30" s="86" t="s">
        <v>47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28"/>
      <c r="W30" s="29"/>
      <c r="X30" s="2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50"/>
      <c r="AW30" s="28">
        <f>SUM(Y30:AV30)</f>
        <v>0</v>
      </c>
      <c r="AX30" s="30">
        <f t="shared" si="4"/>
        <v>0</v>
      </c>
    </row>
    <row r="31" spans="1:50" ht="21">
      <c r="A31" s="107"/>
      <c r="B31" s="110" t="s">
        <v>86</v>
      </c>
      <c r="C31" s="110" t="s">
        <v>76</v>
      </c>
      <c r="D31" s="86" t="s">
        <v>20</v>
      </c>
      <c r="E31" s="39"/>
      <c r="F31" s="39"/>
      <c r="G31" s="4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28">
        <f t="shared" si="1"/>
        <v>0</v>
      </c>
      <c r="W31" s="29">
        <v>0</v>
      </c>
      <c r="X31" s="29">
        <v>0</v>
      </c>
      <c r="Y31" s="39"/>
      <c r="Z31" s="39"/>
      <c r="AA31" s="39"/>
      <c r="AB31" s="39"/>
      <c r="AC31" s="39"/>
      <c r="AD31" s="39"/>
      <c r="AE31" s="39"/>
      <c r="AF31" s="39"/>
      <c r="AG31" s="39"/>
      <c r="AH31" s="48"/>
      <c r="AI31" s="39"/>
      <c r="AJ31" s="39"/>
      <c r="AK31" s="48"/>
      <c r="AL31" s="39"/>
      <c r="AM31" s="39"/>
      <c r="AN31" s="39"/>
      <c r="AO31" s="39"/>
      <c r="AP31" s="39"/>
      <c r="AQ31" s="39"/>
      <c r="AR31" s="39"/>
      <c r="AS31" s="39"/>
      <c r="AT31" s="41"/>
      <c r="AU31" s="41"/>
      <c r="AV31" s="50"/>
      <c r="AW31" s="28">
        <f t="shared" si="3"/>
        <v>0</v>
      </c>
      <c r="AX31" s="30">
        <f t="shared" si="4"/>
        <v>0</v>
      </c>
    </row>
    <row r="32" spans="1:50" ht="21">
      <c r="A32" s="107"/>
      <c r="B32" s="113"/>
      <c r="C32" s="113"/>
      <c r="D32" s="86" t="s">
        <v>47</v>
      </c>
      <c r="E32" s="46"/>
      <c r="F32" s="46"/>
      <c r="G32" s="51"/>
      <c r="H32" s="46"/>
      <c r="I32" s="4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28"/>
      <c r="W32" s="29"/>
      <c r="X32" s="29"/>
      <c r="Y32" s="39"/>
      <c r="Z32" s="39"/>
      <c r="AA32" s="39"/>
      <c r="AB32" s="39"/>
      <c r="AC32" s="39"/>
      <c r="AD32" s="39"/>
      <c r="AE32" s="39"/>
      <c r="AF32" s="39"/>
      <c r="AG32" s="39"/>
      <c r="AH32" s="48"/>
      <c r="AI32" s="39"/>
      <c r="AJ32" s="39"/>
      <c r="AK32" s="48"/>
      <c r="AL32" s="39"/>
      <c r="AM32" s="39"/>
      <c r="AN32" s="39"/>
      <c r="AO32" s="39"/>
      <c r="AP32" s="39"/>
      <c r="AQ32" s="39"/>
      <c r="AR32" s="39"/>
      <c r="AS32" s="39"/>
      <c r="AT32" s="41"/>
      <c r="AU32" s="41"/>
      <c r="AV32" s="50"/>
      <c r="AW32" s="28"/>
      <c r="AX32" s="30"/>
    </row>
    <row r="33" spans="1:51" ht="14.1" customHeight="1">
      <c r="A33" s="107"/>
      <c r="B33" s="88" t="s">
        <v>87</v>
      </c>
      <c r="C33" s="88" t="s">
        <v>88</v>
      </c>
      <c r="D33" s="86" t="s">
        <v>20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28">
        <f t="shared" si="1"/>
        <v>0</v>
      </c>
      <c r="W33" s="29">
        <v>0</v>
      </c>
      <c r="X33" s="29">
        <v>0</v>
      </c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50"/>
      <c r="AW33" s="28">
        <f t="shared" si="3"/>
        <v>0</v>
      </c>
      <c r="AX33" s="30">
        <f t="shared" si="4"/>
        <v>0</v>
      </c>
    </row>
    <row r="34" spans="1:51" ht="14.1" customHeight="1">
      <c r="A34" s="107"/>
      <c r="B34" s="88"/>
      <c r="C34" s="88"/>
      <c r="D34" s="86" t="s">
        <v>47</v>
      </c>
      <c r="E34" s="46"/>
      <c r="F34" s="46"/>
      <c r="G34" s="46"/>
      <c r="H34" s="46"/>
      <c r="I34" s="4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28"/>
      <c r="W34" s="29"/>
      <c r="X34" s="29"/>
      <c r="Y34" s="39"/>
      <c r="Z34" s="39"/>
      <c r="AA34" s="39"/>
      <c r="AB34" s="39"/>
      <c r="AC34" s="39"/>
      <c r="AD34" s="39"/>
      <c r="AE34" s="39"/>
      <c r="AF34" s="39"/>
      <c r="AG34" s="39"/>
      <c r="AH34" s="48"/>
      <c r="AI34" s="39"/>
      <c r="AJ34" s="39"/>
      <c r="AK34" s="48"/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50"/>
      <c r="AW34" s="28"/>
      <c r="AX34" s="30"/>
    </row>
    <row r="35" spans="1:51" ht="21">
      <c r="A35" s="107"/>
      <c r="B35" s="88" t="s">
        <v>89</v>
      </c>
      <c r="C35" s="88" t="s">
        <v>90</v>
      </c>
      <c r="D35" s="86" t="s">
        <v>20</v>
      </c>
      <c r="E35" s="39">
        <v>2</v>
      </c>
      <c r="F35" s="39">
        <v>2</v>
      </c>
      <c r="G35" s="39">
        <v>2</v>
      </c>
      <c r="H35" s="39">
        <v>2</v>
      </c>
      <c r="I35" s="39">
        <v>2</v>
      </c>
      <c r="J35" s="39">
        <v>2</v>
      </c>
      <c r="K35" s="39">
        <v>2</v>
      </c>
      <c r="L35" s="39">
        <v>2</v>
      </c>
      <c r="M35" s="39">
        <v>2</v>
      </c>
      <c r="N35" s="39">
        <v>2</v>
      </c>
      <c r="O35" s="39">
        <v>2</v>
      </c>
      <c r="P35" s="39">
        <v>2</v>
      </c>
      <c r="Q35" s="39">
        <v>2</v>
      </c>
      <c r="R35" s="39">
        <v>2</v>
      </c>
      <c r="S35" s="39">
        <v>2</v>
      </c>
      <c r="T35" s="39">
        <v>2</v>
      </c>
      <c r="U35" s="39"/>
      <c r="V35" s="28">
        <f t="shared" si="1"/>
        <v>32</v>
      </c>
      <c r="W35" s="29">
        <v>0</v>
      </c>
      <c r="X35" s="29">
        <v>0</v>
      </c>
      <c r="Y35" s="39"/>
      <c r="Z35" s="39"/>
      <c r="AA35" s="39"/>
      <c r="AB35" s="39"/>
      <c r="AC35" s="39"/>
      <c r="AD35" s="39"/>
      <c r="AE35" s="39"/>
      <c r="AF35" s="39"/>
      <c r="AG35" s="39"/>
      <c r="AH35" s="48"/>
      <c r="AI35" s="39"/>
      <c r="AJ35" s="39"/>
      <c r="AK35" s="48"/>
      <c r="AL35" s="39"/>
      <c r="AM35" s="39"/>
      <c r="AN35" s="39"/>
      <c r="AO35" s="39"/>
      <c r="AP35" s="39"/>
      <c r="AQ35" s="39"/>
      <c r="AR35" s="39"/>
      <c r="AS35" s="39"/>
      <c r="AT35" s="41"/>
      <c r="AU35" s="41"/>
      <c r="AV35" s="50"/>
      <c r="AW35" s="28">
        <f t="shared" si="3"/>
        <v>0</v>
      </c>
      <c r="AX35" s="30">
        <f t="shared" si="4"/>
        <v>32</v>
      </c>
    </row>
    <row r="36" spans="1:51" ht="21">
      <c r="A36" s="107"/>
      <c r="B36" s="88"/>
      <c r="C36" s="88"/>
      <c r="D36" s="86" t="s">
        <v>47</v>
      </c>
      <c r="E36" s="46">
        <v>1</v>
      </c>
      <c r="F36" s="46">
        <v>1</v>
      </c>
      <c r="G36" s="46">
        <v>1</v>
      </c>
      <c r="H36" s="46">
        <v>1</v>
      </c>
      <c r="I36" s="46">
        <v>1</v>
      </c>
      <c r="J36" s="46">
        <v>1</v>
      </c>
      <c r="K36" s="46">
        <v>1</v>
      </c>
      <c r="L36" s="46">
        <v>1</v>
      </c>
      <c r="M36" s="46">
        <v>1</v>
      </c>
      <c r="N36" s="46">
        <v>1</v>
      </c>
      <c r="O36" s="46">
        <v>1</v>
      </c>
      <c r="P36" s="46">
        <v>1</v>
      </c>
      <c r="Q36" s="46">
        <v>1</v>
      </c>
      <c r="R36" s="46">
        <v>1</v>
      </c>
      <c r="S36" s="46">
        <v>1</v>
      </c>
      <c r="T36" s="46">
        <v>1</v>
      </c>
      <c r="U36" s="46"/>
      <c r="V36" s="28">
        <f>SUM(E36:U36)</f>
        <v>16</v>
      </c>
      <c r="W36" s="29"/>
      <c r="X36" s="29"/>
      <c r="Y36" s="39"/>
      <c r="Z36" s="39"/>
      <c r="AA36" s="39"/>
      <c r="AB36" s="39"/>
      <c r="AC36" s="39"/>
      <c r="AD36" s="39"/>
      <c r="AE36" s="39"/>
      <c r="AF36" s="39"/>
      <c r="AG36" s="39"/>
      <c r="AH36" s="48"/>
      <c r="AI36" s="39"/>
      <c r="AJ36" s="39"/>
      <c r="AK36" s="48"/>
      <c r="AL36" s="39"/>
      <c r="AM36" s="39"/>
      <c r="AN36" s="39"/>
      <c r="AO36" s="39"/>
      <c r="AP36" s="39"/>
      <c r="AQ36" s="39"/>
      <c r="AR36" s="39"/>
      <c r="AS36" s="39"/>
      <c r="AT36" s="41"/>
      <c r="AU36" s="41"/>
      <c r="AV36" s="50"/>
      <c r="AW36" s="28">
        <f t="shared" si="3"/>
        <v>0</v>
      </c>
      <c r="AX36" s="30">
        <f t="shared" si="4"/>
        <v>16</v>
      </c>
    </row>
    <row r="37" spans="1:51" ht="21">
      <c r="A37" s="107"/>
      <c r="B37" s="118" t="s">
        <v>91</v>
      </c>
      <c r="C37" s="118" t="s">
        <v>48</v>
      </c>
      <c r="D37" s="86" t="s">
        <v>20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28"/>
      <c r="W37" s="29"/>
      <c r="X37" s="2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41"/>
      <c r="AU37" s="41"/>
      <c r="AV37" s="50"/>
      <c r="AW37" s="28"/>
      <c r="AX37" s="30"/>
    </row>
    <row r="38" spans="1:51" ht="21">
      <c r="A38" s="107"/>
      <c r="B38" s="118"/>
      <c r="C38" s="118"/>
      <c r="D38" s="86" t="s">
        <v>47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28"/>
      <c r="W38" s="29"/>
      <c r="X38" s="2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41"/>
      <c r="AU38" s="41"/>
      <c r="AV38" s="50"/>
      <c r="AW38" s="28"/>
      <c r="AX38" s="30"/>
    </row>
    <row r="39" spans="1:51" ht="14.1" customHeight="1">
      <c r="A39" s="107"/>
      <c r="B39" s="118" t="s">
        <v>92</v>
      </c>
      <c r="C39" s="118" t="s">
        <v>93</v>
      </c>
      <c r="D39" s="86" t="s">
        <v>20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28">
        <f t="shared" si="1"/>
        <v>0</v>
      </c>
      <c r="W39" s="29">
        <v>0</v>
      </c>
      <c r="X39" s="29">
        <v>0</v>
      </c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41"/>
      <c r="AU39" s="41"/>
      <c r="AV39" s="50"/>
      <c r="AW39" s="28">
        <f t="shared" si="3"/>
        <v>0</v>
      </c>
      <c r="AX39" s="30">
        <f t="shared" si="4"/>
        <v>0</v>
      </c>
    </row>
    <row r="40" spans="1:51" ht="21">
      <c r="A40" s="107"/>
      <c r="B40" s="118"/>
      <c r="C40" s="118"/>
      <c r="D40" s="86" t="s">
        <v>47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28">
        <f t="shared" si="1"/>
        <v>0</v>
      </c>
      <c r="W40" s="29">
        <v>0</v>
      </c>
      <c r="X40" s="29">
        <v>0</v>
      </c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41"/>
      <c r="AU40" s="41"/>
      <c r="AV40" s="50"/>
      <c r="AW40" s="28">
        <f t="shared" si="3"/>
        <v>0</v>
      </c>
      <c r="AX40" s="30">
        <f t="shared" si="4"/>
        <v>0</v>
      </c>
    </row>
    <row r="41" spans="1:51" ht="14.1" customHeight="1">
      <c r="A41" s="106"/>
      <c r="B41" s="119" t="s">
        <v>49</v>
      </c>
      <c r="C41" s="121" t="s">
        <v>50</v>
      </c>
      <c r="D41" s="77" t="s">
        <v>20</v>
      </c>
      <c r="E41" s="43">
        <f>E43+E64</f>
        <v>12</v>
      </c>
      <c r="F41" s="43">
        <f t="shared" ref="F41:U41" si="12">F43+F64</f>
        <v>12</v>
      </c>
      <c r="G41" s="43">
        <f t="shared" si="12"/>
        <v>18</v>
      </c>
      <c r="H41" s="43">
        <f t="shared" si="12"/>
        <v>18</v>
      </c>
      <c r="I41" s="43">
        <f t="shared" si="12"/>
        <v>18</v>
      </c>
      <c r="J41" s="43">
        <f t="shared" si="12"/>
        <v>18</v>
      </c>
      <c r="K41" s="43">
        <f t="shared" si="12"/>
        <v>18</v>
      </c>
      <c r="L41" s="43">
        <f t="shared" si="12"/>
        <v>18</v>
      </c>
      <c r="M41" s="43">
        <f t="shared" si="12"/>
        <v>18</v>
      </c>
      <c r="N41" s="43">
        <f t="shared" si="12"/>
        <v>18</v>
      </c>
      <c r="O41" s="43">
        <f t="shared" si="12"/>
        <v>16</v>
      </c>
      <c r="P41" s="43">
        <f t="shared" si="12"/>
        <v>18</v>
      </c>
      <c r="Q41" s="43">
        <f t="shared" si="12"/>
        <v>18</v>
      </c>
      <c r="R41" s="43">
        <f t="shared" si="12"/>
        <v>18</v>
      </c>
      <c r="S41" s="43">
        <f t="shared" si="12"/>
        <v>18</v>
      </c>
      <c r="T41" s="43">
        <f t="shared" si="12"/>
        <v>18</v>
      </c>
      <c r="U41" s="43">
        <f t="shared" si="12"/>
        <v>18</v>
      </c>
      <c r="V41" s="28">
        <f t="shared" si="1"/>
        <v>292</v>
      </c>
      <c r="W41" s="29">
        <v>0</v>
      </c>
      <c r="X41" s="29">
        <v>0</v>
      </c>
      <c r="Y41" s="43">
        <f t="shared" ref="Y41:AV42" si="13">Y43+Y64</f>
        <v>12</v>
      </c>
      <c r="Z41" s="43">
        <f t="shared" si="13"/>
        <v>14</v>
      </c>
      <c r="AA41" s="43">
        <f t="shared" si="13"/>
        <v>12</v>
      </c>
      <c r="AB41" s="43">
        <f t="shared" si="13"/>
        <v>14</v>
      </c>
      <c r="AC41" s="43">
        <f t="shared" si="13"/>
        <v>12</v>
      </c>
      <c r="AD41" s="43">
        <f t="shared" si="13"/>
        <v>14</v>
      </c>
      <c r="AE41" s="43">
        <f t="shared" si="13"/>
        <v>12</v>
      </c>
      <c r="AF41" s="43">
        <f t="shared" si="13"/>
        <v>14</v>
      </c>
      <c r="AG41" s="43">
        <f t="shared" si="13"/>
        <v>12</v>
      </c>
      <c r="AH41" s="43">
        <f t="shared" si="13"/>
        <v>20</v>
      </c>
      <c r="AI41" s="43">
        <f t="shared" si="13"/>
        <v>28</v>
      </c>
      <c r="AJ41" s="43">
        <f t="shared" si="13"/>
        <v>36</v>
      </c>
      <c r="AK41" s="43">
        <f t="shared" si="13"/>
        <v>36</v>
      </c>
      <c r="AL41" s="43">
        <f t="shared" si="13"/>
        <v>36</v>
      </c>
      <c r="AM41" s="43">
        <f t="shared" si="13"/>
        <v>36</v>
      </c>
      <c r="AN41" s="43">
        <f t="shared" si="13"/>
        <v>36</v>
      </c>
      <c r="AO41" s="43">
        <f t="shared" si="13"/>
        <v>36</v>
      </c>
      <c r="AP41" s="43">
        <f t="shared" si="13"/>
        <v>36</v>
      </c>
      <c r="AQ41" s="43">
        <f t="shared" si="13"/>
        <v>36</v>
      </c>
      <c r="AR41" s="43">
        <f t="shared" si="13"/>
        <v>36</v>
      </c>
      <c r="AS41" s="43">
        <f t="shared" si="13"/>
        <v>36</v>
      </c>
      <c r="AT41" s="43">
        <f t="shared" si="13"/>
        <v>36</v>
      </c>
      <c r="AU41" s="43">
        <f t="shared" si="13"/>
        <v>36</v>
      </c>
      <c r="AV41" s="43">
        <f t="shared" si="13"/>
        <v>0</v>
      </c>
      <c r="AW41" s="28">
        <f t="shared" si="3"/>
        <v>596</v>
      </c>
      <c r="AX41" s="30">
        <f t="shared" si="4"/>
        <v>888</v>
      </c>
    </row>
    <row r="42" spans="1:51" ht="21">
      <c r="A42" s="106"/>
      <c r="B42" s="120"/>
      <c r="C42" s="109"/>
      <c r="D42" s="77" t="s">
        <v>47</v>
      </c>
      <c r="E42" s="43">
        <f t="shared" ref="E42:U42" si="14">E44+E65</f>
        <v>2</v>
      </c>
      <c r="F42" s="43">
        <f t="shared" si="14"/>
        <v>2</v>
      </c>
      <c r="G42" s="43">
        <f t="shared" si="14"/>
        <v>2</v>
      </c>
      <c r="H42" s="43">
        <f t="shared" si="14"/>
        <v>2</v>
      </c>
      <c r="I42" s="43">
        <f t="shared" si="14"/>
        <v>2</v>
      </c>
      <c r="J42" s="43">
        <f t="shared" si="14"/>
        <v>2</v>
      </c>
      <c r="K42" s="43">
        <f t="shared" si="14"/>
        <v>2</v>
      </c>
      <c r="L42" s="43">
        <f t="shared" si="14"/>
        <v>2</v>
      </c>
      <c r="M42" s="43">
        <f t="shared" si="14"/>
        <v>2</v>
      </c>
      <c r="N42" s="43">
        <f t="shared" si="14"/>
        <v>2</v>
      </c>
      <c r="O42" s="43">
        <f t="shared" si="14"/>
        <v>1</v>
      </c>
      <c r="P42" s="43">
        <f t="shared" si="14"/>
        <v>2</v>
      </c>
      <c r="Q42" s="43">
        <f t="shared" si="14"/>
        <v>1</v>
      </c>
      <c r="R42" s="43">
        <f t="shared" si="14"/>
        <v>2</v>
      </c>
      <c r="S42" s="43">
        <f t="shared" si="14"/>
        <v>1</v>
      </c>
      <c r="T42" s="43">
        <f t="shared" si="14"/>
        <v>2</v>
      </c>
      <c r="U42" s="43">
        <f t="shared" si="14"/>
        <v>1</v>
      </c>
      <c r="V42" s="28">
        <f t="shared" si="1"/>
        <v>30</v>
      </c>
      <c r="W42" s="29">
        <v>0</v>
      </c>
      <c r="X42" s="29">
        <v>0</v>
      </c>
      <c r="Y42" s="43">
        <f t="shared" si="13"/>
        <v>2</v>
      </c>
      <c r="Z42" s="43">
        <f t="shared" si="13"/>
        <v>3</v>
      </c>
      <c r="AA42" s="43">
        <f t="shared" si="13"/>
        <v>2</v>
      </c>
      <c r="AB42" s="43">
        <f t="shared" si="13"/>
        <v>3</v>
      </c>
      <c r="AC42" s="43">
        <f t="shared" si="13"/>
        <v>2</v>
      </c>
      <c r="AD42" s="43">
        <f t="shared" si="13"/>
        <v>1</v>
      </c>
      <c r="AE42" s="43">
        <f t="shared" si="13"/>
        <v>0</v>
      </c>
      <c r="AF42" s="43">
        <f t="shared" si="13"/>
        <v>1</v>
      </c>
      <c r="AG42" s="43">
        <f t="shared" si="13"/>
        <v>0</v>
      </c>
      <c r="AH42" s="43">
        <f t="shared" si="13"/>
        <v>4</v>
      </c>
      <c r="AI42" s="43">
        <f t="shared" si="13"/>
        <v>2</v>
      </c>
      <c r="AJ42" s="43">
        <f t="shared" si="13"/>
        <v>0</v>
      </c>
      <c r="AK42" s="43">
        <f t="shared" si="13"/>
        <v>0</v>
      </c>
      <c r="AL42" s="43">
        <f t="shared" si="13"/>
        <v>0</v>
      </c>
      <c r="AM42" s="43">
        <f t="shared" si="13"/>
        <v>0</v>
      </c>
      <c r="AN42" s="43">
        <f t="shared" si="13"/>
        <v>0</v>
      </c>
      <c r="AO42" s="43">
        <f t="shared" si="13"/>
        <v>0</v>
      </c>
      <c r="AP42" s="43">
        <f t="shared" si="13"/>
        <v>0</v>
      </c>
      <c r="AQ42" s="43">
        <f t="shared" si="13"/>
        <v>0</v>
      </c>
      <c r="AR42" s="43">
        <f t="shared" si="13"/>
        <v>0</v>
      </c>
      <c r="AS42" s="43">
        <f t="shared" si="13"/>
        <v>0</v>
      </c>
      <c r="AT42" s="43">
        <f t="shared" si="13"/>
        <v>0</v>
      </c>
      <c r="AU42" s="43">
        <f t="shared" si="13"/>
        <v>0</v>
      </c>
      <c r="AV42" s="43">
        <f t="shared" si="13"/>
        <v>0</v>
      </c>
      <c r="AW42" s="28">
        <f t="shared" si="3"/>
        <v>20</v>
      </c>
      <c r="AX42" s="30">
        <f t="shared" si="4"/>
        <v>50</v>
      </c>
    </row>
    <row r="43" spans="1:51" ht="14.1" customHeight="1">
      <c r="A43" s="106"/>
      <c r="B43" s="122" t="s">
        <v>51</v>
      </c>
      <c r="C43" s="123" t="s">
        <v>52</v>
      </c>
      <c r="D43" s="89" t="s">
        <v>20</v>
      </c>
      <c r="E43" s="52">
        <f>E45+E51+E59</f>
        <v>10</v>
      </c>
      <c r="F43" s="52">
        <f t="shared" ref="F43:U43" si="15">F45+F51+F59</f>
        <v>10</v>
      </c>
      <c r="G43" s="52">
        <f t="shared" si="15"/>
        <v>16</v>
      </c>
      <c r="H43" s="52">
        <f t="shared" si="15"/>
        <v>16</v>
      </c>
      <c r="I43" s="52">
        <f t="shared" si="15"/>
        <v>16</v>
      </c>
      <c r="J43" s="52">
        <f t="shared" si="15"/>
        <v>16</v>
      </c>
      <c r="K43" s="52">
        <f t="shared" si="15"/>
        <v>16</v>
      </c>
      <c r="L43" s="52">
        <f t="shared" si="15"/>
        <v>16</v>
      </c>
      <c r="M43" s="52">
        <f t="shared" si="15"/>
        <v>16</v>
      </c>
      <c r="N43" s="52">
        <f t="shared" si="15"/>
        <v>16</v>
      </c>
      <c r="O43" s="52">
        <f t="shared" si="15"/>
        <v>14</v>
      </c>
      <c r="P43" s="52">
        <f t="shared" si="15"/>
        <v>16</v>
      </c>
      <c r="Q43" s="52">
        <f t="shared" si="15"/>
        <v>14</v>
      </c>
      <c r="R43" s="52">
        <f t="shared" si="15"/>
        <v>16</v>
      </c>
      <c r="S43" s="52">
        <f t="shared" si="15"/>
        <v>14</v>
      </c>
      <c r="T43" s="52">
        <f t="shared" si="15"/>
        <v>16</v>
      </c>
      <c r="U43" s="52">
        <f t="shared" si="15"/>
        <v>14</v>
      </c>
      <c r="V43" s="28">
        <f t="shared" si="1"/>
        <v>252</v>
      </c>
      <c r="W43" s="29">
        <v>0</v>
      </c>
      <c r="X43" s="29">
        <v>0</v>
      </c>
      <c r="Y43" s="52">
        <f>Y45+Y51+Y59</f>
        <v>12</v>
      </c>
      <c r="Z43" s="52">
        <f t="shared" ref="Z43:AV43" si="16">Z45+Z51+Z59</f>
        <v>14</v>
      </c>
      <c r="AA43" s="52">
        <f t="shared" si="16"/>
        <v>12</v>
      </c>
      <c r="AB43" s="52">
        <f t="shared" si="16"/>
        <v>14</v>
      </c>
      <c r="AC43" s="52">
        <f t="shared" si="16"/>
        <v>12</v>
      </c>
      <c r="AD43" s="52">
        <f t="shared" si="16"/>
        <v>14</v>
      </c>
      <c r="AE43" s="52">
        <f t="shared" si="16"/>
        <v>12</v>
      </c>
      <c r="AF43" s="52">
        <f t="shared" si="16"/>
        <v>14</v>
      </c>
      <c r="AG43" s="52">
        <f t="shared" si="16"/>
        <v>12</v>
      </c>
      <c r="AH43" s="52">
        <f t="shared" si="16"/>
        <v>20</v>
      </c>
      <c r="AI43" s="52">
        <f t="shared" si="16"/>
        <v>28</v>
      </c>
      <c r="AJ43" s="52">
        <f t="shared" si="16"/>
        <v>36</v>
      </c>
      <c r="AK43" s="52">
        <f t="shared" si="16"/>
        <v>36</v>
      </c>
      <c r="AL43" s="52">
        <f t="shared" si="16"/>
        <v>36</v>
      </c>
      <c r="AM43" s="52">
        <f t="shared" si="16"/>
        <v>36</v>
      </c>
      <c r="AN43" s="52">
        <f t="shared" si="16"/>
        <v>36</v>
      </c>
      <c r="AO43" s="52">
        <f t="shared" si="16"/>
        <v>36</v>
      </c>
      <c r="AP43" s="52">
        <f t="shared" si="16"/>
        <v>36</v>
      </c>
      <c r="AQ43" s="52">
        <f t="shared" si="16"/>
        <v>36</v>
      </c>
      <c r="AR43" s="52">
        <f t="shared" si="16"/>
        <v>36</v>
      </c>
      <c r="AS43" s="52">
        <f t="shared" si="16"/>
        <v>36</v>
      </c>
      <c r="AT43" s="52">
        <f t="shared" si="16"/>
        <v>36</v>
      </c>
      <c r="AU43" s="52">
        <f t="shared" si="16"/>
        <v>36</v>
      </c>
      <c r="AV43" s="52">
        <f t="shared" si="16"/>
        <v>0</v>
      </c>
      <c r="AW43" s="28">
        <f t="shared" si="3"/>
        <v>596</v>
      </c>
      <c r="AX43" s="30">
        <f t="shared" si="4"/>
        <v>848</v>
      </c>
    </row>
    <row r="44" spans="1:51" ht="21">
      <c r="A44" s="106"/>
      <c r="B44" s="122"/>
      <c r="C44" s="123"/>
      <c r="D44" s="89" t="s">
        <v>47</v>
      </c>
      <c r="E44" s="52">
        <f>E46+E52+E61</f>
        <v>2</v>
      </c>
      <c r="F44" s="52">
        <f t="shared" ref="F44:U44" si="17">F46+F52+F61</f>
        <v>2</v>
      </c>
      <c r="G44" s="52">
        <f t="shared" si="17"/>
        <v>2</v>
      </c>
      <c r="H44" s="52">
        <f t="shared" si="17"/>
        <v>2</v>
      </c>
      <c r="I44" s="52">
        <f t="shared" si="17"/>
        <v>2</v>
      </c>
      <c r="J44" s="52">
        <f t="shared" si="17"/>
        <v>2</v>
      </c>
      <c r="K44" s="52">
        <f t="shared" si="17"/>
        <v>2</v>
      </c>
      <c r="L44" s="52">
        <f t="shared" si="17"/>
        <v>2</v>
      </c>
      <c r="M44" s="52">
        <f t="shared" si="17"/>
        <v>2</v>
      </c>
      <c r="N44" s="52">
        <f t="shared" si="17"/>
        <v>2</v>
      </c>
      <c r="O44" s="52">
        <f t="shared" si="17"/>
        <v>1</v>
      </c>
      <c r="P44" s="52">
        <f t="shared" si="17"/>
        <v>2</v>
      </c>
      <c r="Q44" s="52">
        <f t="shared" si="17"/>
        <v>1</v>
      </c>
      <c r="R44" s="52">
        <f t="shared" si="17"/>
        <v>2</v>
      </c>
      <c r="S44" s="52">
        <f t="shared" si="17"/>
        <v>1</v>
      </c>
      <c r="T44" s="52">
        <f t="shared" si="17"/>
        <v>2</v>
      </c>
      <c r="U44" s="52">
        <f t="shared" si="17"/>
        <v>1</v>
      </c>
      <c r="V44" s="28">
        <f t="shared" si="1"/>
        <v>30</v>
      </c>
      <c r="W44" s="29">
        <f t="shared" ref="W44:X44" si="18">W46+W52</f>
        <v>0</v>
      </c>
      <c r="X44" s="29">
        <f t="shared" si="18"/>
        <v>0</v>
      </c>
      <c r="Y44" s="52">
        <f>Y46+Y52+Y61</f>
        <v>2</v>
      </c>
      <c r="Z44" s="52">
        <f t="shared" ref="Z44:AV44" si="19">Z46+Z52+Z61</f>
        <v>3</v>
      </c>
      <c r="AA44" s="52">
        <f t="shared" si="19"/>
        <v>2</v>
      </c>
      <c r="AB44" s="52">
        <f t="shared" si="19"/>
        <v>3</v>
      </c>
      <c r="AC44" s="52">
        <f t="shared" si="19"/>
        <v>2</v>
      </c>
      <c r="AD44" s="52">
        <f t="shared" si="19"/>
        <v>1</v>
      </c>
      <c r="AE44" s="52">
        <f t="shared" si="19"/>
        <v>0</v>
      </c>
      <c r="AF44" s="52">
        <f t="shared" si="19"/>
        <v>1</v>
      </c>
      <c r="AG44" s="52">
        <f t="shared" si="19"/>
        <v>0</v>
      </c>
      <c r="AH44" s="52">
        <f t="shared" si="19"/>
        <v>4</v>
      </c>
      <c r="AI44" s="52">
        <f t="shared" si="19"/>
        <v>2</v>
      </c>
      <c r="AJ44" s="52">
        <f t="shared" si="19"/>
        <v>0</v>
      </c>
      <c r="AK44" s="52">
        <f t="shared" si="19"/>
        <v>0</v>
      </c>
      <c r="AL44" s="52">
        <f t="shared" si="19"/>
        <v>0</v>
      </c>
      <c r="AM44" s="52">
        <f t="shared" si="19"/>
        <v>0</v>
      </c>
      <c r="AN44" s="52">
        <f t="shared" si="19"/>
        <v>0</v>
      </c>
      <c r="AO44" s="52">
        <f t="shared" si="19"/>
        <v>0</v>
      </c>
      <c r="AP44" s="52">
        <f t="shared" si="19"/>
        <v>0</v>
      </c>
      <c r="AQ44" s="52">
        <f t="shared" si="19"/>
        <v>0</v>
      </c>
      <c r="AR44" s="52">
        <f t="shared" si="19"/>
        <v>0</v>
      </c>
      <c r="AS44" s="52">
        <f t="shared" si="19"/>
        <v>0</v>
      </c>
      <c r="AT44" s="52">
        <f t="shared" si="19"/>
        <v>0</v>
      </c>
      <c r="AU44" s="52">
        <f t="shared" si="19"/>
        <v>0</v>
      </c>
      <c r="AV44" s="52">
        <f t="shared" si="19"/>
        <v>0</v>
      </c>
      <c r="AW44" s="28">
        <f t="shared" si="3"/>
        <v>20</v>
      </c>
      <c r="AX44" s="30">
        <f t="shared" si="4"/>
        <v>50</v>
      </c>
      <c r="AY44">
        <f>SUM(Y44:AW44)</f>
        <v>40</v>
      </c>
    </row>
    <row r="45" spans="1:51" ht="14.1" customHeight="1">
      <c r="A45" s="106"/>
      <c r="B45" s="124" t="s">
        <v>53</v>
      </c>
      <c r="C45" s="125" t="s">
        <v>94</v>
      </c>
      <c r="D45" s="90" t="s">
        <v>20</v>
      </c>
      <c r="E45" s="57">
        <f t="shared" ref="E45:AX45" si="20">E47+E49+E50</f>
        <v>0</v>
      </c>
      <c r="F45" s="57">
        <f t="shared" si="20"/>
        <v>0</v>
      </c>
      <c r="G45" s="57">
        <f t="shared" si="20"/>
        <v>0</v>
      </c>
      <c r="H45" s="57">
        <f t="shared" si="20"/>
        <v>0</v>
      </c>
      <c r="I45" s="57">
        <f t="shared" si="20"/>
        <v>0</v>
      </c>
      <c r="J45" s="57">
        <f t="shared" si="20"/>
        <v>0</v>
      </c>
      <c r="K45" s="57">
        <f t="shared" si="20"/>
        <v>0</v>
      </c>
      <c r="L45" s="57">
        <f t="shared" si="20"/>
        <v>0</v>
      </c>
      <c r="M45" s="57">
        <f t="shared" si="20"/>
        <v>0</v>
      </c>
      <c r="N45" s="57">
        <f t="shared" si="20"/>
        <v>0</v>
      </c>
      <c r="O45" s="57">
        <f t="shared" si="20"/>
        <v>0</v>
      </c>
      <c r="P45" s="57">
        <f t="shared" si="20"/>
        <v>0</v>
      </c>
      <c r="Q45" s="57">
        <f t="shared" si="20"/>
        <v>0</v>
      </c>
      <c r="R45" s="57">
        <f t="shared" si="20"/>
        <v>0</v>
      </c>
      <c r="S45" s="57">
        <f t="shared" si="20"/>
        <v>0</v>
      </c>
      <c r="T45" s="57">
        <f t="shared" si="20"/>
        <v>0</v>
      </c>
      <c r="U45" s="57">
        <f t="shared" si="20"/>
        <v>0</v>
      </c>
      <c r="V45" s="28">
        <f t="shared" si="20"/>
        <v>0</v>
      </c>
      <c r="W45" s="29">
        <f t="shared" si="20"/>
        <v>0</v>
      </c>
      <c r="X45" s="29">
        <f t="shared" si="20"/>
        <v>0</v>
      </c>
      <c r="Y45" s="57">
        <f t="shared" si="20"/>
        <v>0</v>
      </c>
      <c r="Z45" s="57">
        <f t="shared" si="20"/>
        <v>0</v>
      </c>
      <c r="AA45" s="57">
        <f t="shared" si="20"/>
        <v>0</v>
      </c>
      <c r="AB45" s="57">
        <f t="shared" si="20"/>
        <v>0</v>
      </c>
      <c r="AC45" s="57">
        <f t="shared" si="20"/>
        <v>0</v>
      </c>
      <c r="AD45" s="57">
        <f t="shared" si="20"/>
        <v>0</v>
      </c>
      <c r="AE45" s="57">
        <f t="shared" si="20"/>
        <v>0</v>
      </c>
      <c r="AF45" s="57">
        <f t="shared" si="20"/>
        <v>0</v>
      </c>
      <c r="AG45" s="57">
        <f t="shared" si="20"/>
        <v>0</v>
      </c>
      <c r="AH45" s="57">
        <f t="shared" si="20"/>
        <v>0</v>
      </c>
      <c r="AI45" s="57">
        <f t="shared" si="20"/>
        <v>0</v>
      </c>
      <c r="AJ45" s="57">
        <f t="shared" si="20"/>
        <v>0</v>
      </c>
      <c r="AK45" s="57">
        <f t="shared" si="20"/>
        <v>0</v>
      </c>
      <c r="AL45" s="57">
        <f t="shared" si="20"/>
        <v>0</v>
      </c>
      <c r="AM45" s="57">
        <f t="shared" si="20"/>
        <v>0</v>
      </c>
      <c r="AN45" s="57">
        <f t="shared" si="20"/>
        <v>0</v>
      </c>
      <c r="AO45" s="57">
        <f t="shared" si="20"/>
        <v>0</v>
      </c>
      <c r="AP45" s="57">
        <f t="shared" si="20"/>
        <v>0</v>
      </c>
      <c r="AQ45" s="57">
        <f t="shared" si="20"/>
        <v>0</v>
      </c>
      <c r="AR45" s="57">
        <f t="shared" si="20"/>
        <v>0</v>
      </c>
      <c r="AS45" s="57">
        <f t="shared" si="20"/>
        <v>0</v>
      </c>
      <c r="AT45" s="55">
        <f t="shared" si="20"/>
        <v>0</v>
      </c>
      <c r="AU45" s="56">
        <f t="shared" si="20"/>
        <v>0</v>
      </c>
      <c r="AV45" s="56">
        <f t="shared" si="20"/>
        <v>0</v>
      </c>
      <c r="AW45" s="28">
        <f t="shared" si="3"/>
        <v>0</v>
      </c>
      <c r="AX45" s="54">
        <f t="shared" si="20"/>
        <v>0</v>
      </c>
    </row>
    <row r="46" spans="1:51" ht="43.5" customHeight="1">
      <c r="A46" s="106"/>
      <c r="B46" s="124"/>
      <c r="C46" s="126"/>
      <c r="D46" s="90" t="s">
        <v>47</v>
      </c>
      <c r="E46" s="57">
        <f t="shared" ref="E46:AX46" si="21">E48</f>
        <v>0</v>
      </c>
      <c r="F46" s="57">
        <f t="shared" si="21"/>
        <v>0</v>
      </c>
      <c r="G46" s="57">
        <f t="shared" si="21"/>
        <v>0</v>
      </c>
      <c r="H46" s="57">
        <f t="shared" si="21"/>
        <v>0</v>
      </c>
      <c r="I46" s="57">
        <f t="shared" si="21"/>
        <v>0</v>
      </c>
      <c r="J46" s="57">
        <f t="shared" si="21"/>
        <v>0</v>
      </c>
      <c r="K46" s="57">
        <f t="shared" si="21"/>
        <v>0</v>
      </c>
      <c r="L46" s="57">
        <f t="shared" si="21"/>
        <v>0</v>
      </c>
      <c r="M46" s="57">
        <f t="shared" si="21"/>
        <v>0</v>
      </c>
      <c r="N46" s="57">
        <f t="shared" si="21"/>
        <v>0</v>
      </c>
      <c r="O46" s="57">
        <f t="shared" si="21"/>
        <v>0</v>
      </c>
      <c r="P46" s="57">
        <f t="shared" si="21"/>
        <v>0</v>
      </c>
      <c r="Q46" s="57">
        <f t="shared" si="21"/>
        <v>0</v>
      </c>
      <c r="R46" s="57">
        <f t="shared" si="21"/>
        <v>0</v>
      </c>
      <c r="S46" s="57">
        <f t="shared" si="21"/>
        <v>0</v>
      </c>
      <c r="T46" s="57">
        <f t="shared" si="21"/>
        <v>0</v>
      </c>
      <c r="U46" s="57">
        <f t="shared" si="21"/>
        <v>0</v>
      </c>
      <c r="V46" s="28">
        <f t="shared" si="21"/>
        <v>0</v>
      </c>
      <c r="W46" s="29">
        <f t="shared" si="21"/>
        <v>0</v>
      </c>
      <c r="X46" s="29">
        <f t="shared" si="21"/>
        <v>0</v>
      </c>
      <c r="Y46" s="57">
        <f t="shared" si="21"/>
        <v>0</v>
      </c>
      <c r="Z46" s="57">
        <f t="shared" si="21"/>
        <v>0</v>
      </c>
      <c r="AA46" s="57">
        <f t="shared" si="21"/>
        <v>0</v>
      </c>
      <c r="AB46" s="57">
        <f t="shared" si="21"/>
        <v>0</v>
      </c>
      <c r="AC46" s="57">
        <f t="shared" si="21"/>
        <v>0</v>
      </c>
      <c r="AD46" s="57">
        <f t="shared" si="21"/>
        <v>0</v>
      </c>
      <c r="AE46" s="57">
        <f t="shared" si="21"/>
        <v>0</v>
      </c>
      <c r="AF46" s="57">
        <f t="shared" si="21"/>
        <v>0</v>
      </c>
      <c r="AG46" s="57">
        <f t="shared" si="21"/>
        <v>0</v>
      </c>
      <c r="AH46" s="57">
        <f t="shared" si="21"/>
        <v>0</v>
      </c>
      <c r="AI46" s="57">
        <f t="shared" si="21"/>
        <v>0</v>
      </c>
      <c r="AJ46" s="57">
        <f t="shared" si="21"/>
        <v>0</v>
      </c>
      <c r="AK46" s="57">
        <f t="shared" si="21"/>
        <v>0</v>
      </c>
      <c r="AL46" s="57">
        <f t="shared" si="21"/>
        <v>0</v>
      </c>
      <c r="AM46" s="57">
        <f t="shared" si="21"/>
        <v>0</v>
      </c>
      <c r="AN46" s="57">
        <f t="shared" si="21"/>
        <v>0</v>
      </c>
      <c r="AO46" s="57">
        <f t="shared" si="21"/>
        <v>0</v>
      </c>
      <c r="AP46" s="57">
        <f t="shared" si="21"/>
        <v>0</v>
      </c>
      <c r="AQ46" s="57">
        <f t="shared" si="21"/>
        <v>0</v>
      </c>
      <c r="AR46" s="57">
        <f t="shared" si="21"/>
        <v>0</v>
      </c>
      <c r="AS46" s="57">
        <f t="shared" si="21"/>
        <v>0</v>
      </c>
      <c r="AT46" s="55">
        <f t="shared" si="21"/>
        <v>0</v>
      </c>
      <c r="AU46" s="56">
        <f t="shared" si="21"/>
        <v>0</v>
      </c>
      <c r="AV46" s="56">
        <f t="shared" si="21"/>
        <v>0</v>
      </c>
      <c r="AW46" s="53">
        <f t="shared" si="21"/>
        <v>0</v>
      </c>
      <c r="AX46" s="54">
        <f t="shared" si="21"/>
        <v>0</v>
      </c>
    </row>
    <row r="47" spans="1:51" ht="14.1" customHeight="1">
      <c r="A47" s="106"/>
      <c r="B47" s="127" t="s">
        <v>54</v>
      </c>
      <c r="C47" s="128" t="s">
        <v>95</v>
      </c>
      <c r="D47" s="81" t="s">
        <v>20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28">
        <f>SUM(E47:U47)</f>
        <v>0</v>
      </c>
      <c r="W47" s="29">
        <v>0</v>
      </c>
      <c r="X47" s="29">
        <v>0</v>
      </c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41"/>
      <c r="AV47" s="50"/>
      <c r="AW47" s="28">
        <f>SUM(Y47:AV47)</f>
        <v>0</v>
      </c>
      <c r="AX47" s="30">
        <f>V47+AW47</f>
        <v>0</v>
      </c>
    </row>
    <row r="48" spans="1:51" ht="21.75" customHeight="1">
      <c r="A48" s="106"/>
      <c r="B48" s="127"/>
      <c r="C48" s="129"/>
      <c r="D48" s="81" t="s">
        <v>47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28">
        <f>SUM(E48:U48)</f>
        <v>0</v>
      </c>
      <c r="W48" s="29">
        <v>0</v>
      </c>
      <c r="X48" s="29">
        <v>0</v>
      </c>
      <c r="Y48" s="39"/>
      <c r="Z48" s="39"/>
      <c r="AA48" s="39"/>
      <c r="AB48" s="39"/>
      <c r="AC48" s="39"/>
      <c r="AD48" s="39"/>
      <c r="AE48" s="39"/>
      <c r="AF48" s="39"/>
      <c r="AG48" s="39"/>
      <c r="AH48" s="58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41"/>
      <c r="AU48" s="41"/>
      <c r="AV48" s="50"/>
      <c r="AW48" s="28">
        <f>SUM(Y48:AV48)</f>
        <v>0</v>
      </c>
      <c r="AX48" s="30">
        <f>V48+AW48</f>
        <v>0</v>
      </c>
    </row>
    <row r="49" spans="1:50" ht="21">
      <c r="A49" s="106"/>
      <c r="B49" s="81" t="s">
        <v>55</v>
      </c>
      <c r="C49" s="79" t="s">
        <v>69</v>
      </c>
      <c r="D49" s="81" t="s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28">
        <f>SUM(E49:U49)</f>
        <v>0</v>
      </c>
      <c r="W49" s="29">
        <v>0</v>
      </c>
      <c r="X49" s="29">
        <v>0</v>
      </c>
      <c r="Y49" s="39"/>
      <c r="Z49" s="39"/>
      <c r="AA49" s="39"/>
      <c r="AB49" s="39"/>
      <c r="AC49" s="39"/>
      <c r="AD49" s="39"/>
      <c r="AE49" s="39"/>
      <c r="AF49" s="39"/>
      <c r="AG49" s="39"/>
      <c r="AH49" s="4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41"/>
      <c r="AU49" s="41"/>
      <c r="AV49" s="50"/>
      <c r="AW49" s="28">
        <f>SUM(Y49:AV49)</f>
        <v>0</v>
      </c>
      <c r="AX49" s="30">
        <f>V49+AW49</f>
        <v>0</v>
      </c>
    </row>
    <row r="50" spans="1:50" ht="21">
      <c r="A50" s="106"/>
      <c r="B50" s="81" t="s">
        <v>56</v>
      </c>
      <c r="C50" s="79" t="s">
        <v>67</v>
      </c>
      <c r="D50" s="81" t="s">
        <v>20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28">
        <f t="shared" ref="V50:V69" si="22">SUM(E50:U50)</f>
        <v>0</v>
      </c>
      <c r="W50" s="29">
        <v>0</v>
      </c>
      <c r="X50" s="29">
        <v>0</v>
      </c>
      <c r="Y50" s="39"/>
      <c r="Z50" s="39"/>
      <c r="AA50" s="39"/>
      <c r="AB50" s="39"/>
      <c r="AC50" s="39"/>
      <c r="AD50" s="39"/>
      <c r="AE50" s="39"/>
      <c r="AF50" s="39"/>
      <c r="AG50" s="39"/>
      <c r="AH50" s="58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41"/>
      <c r="AU50" s="41"/>
      <c r="AV50" s="50"/>
      <c r="AW50" s="28">
        <f>SUM(Y50:AV50)</f>
        <v>0</v>
      </c>
      <c r="AX50" s="30">
        <f t="shared" ref="AX50:AX69" si="23">V50+AW50</f>
        <v>0</v>
      </c>
    </row>
    <row r="51" spans="1:50" ht="14.1" customHeight="1">
      <c r="A51" s="106"/>
      <c r="B51" s="124" t="s">
        <v>57</v>
      </c>
      <c r="C51" s="130" t="s">
        <v>96</v>
      </c>
      <c r="D51" s="90" t="s">
        <v>20</v>
      </c>
      <c r="E51" s="57">
        <f>E55+E57+E58+E53</f>
        <v>0</v>
      </c>
      <c r="F51" s="57">
        <f t="shared" ref="F51:U51" si="24">F55+F57+F58+F53</f>
        <v>0</v>
      </c>
      <c r="G51" s="57">
        <f t="shared" si="24"/>
        <v>0</v>
      </c>
      <c r="H51" s="57">
        <f t="shared" si="24"/>
        <v>0</v>
      </c>
      <c r="I51" s="57">
        <f t="shared" si="24"/>
        <v>0</v>
      </c>
      <c r="J51" s="57">
        <f t="shared" si="24"/>
        <v>0</v>
      </c>
      <c r="K51" s="57">
        <f t="shared" si="24"/>
        <v>0</v>
      </c>
      <c r="L51" s="57">
        <f t="shared" si="24"/>
        <v>0</v>
      </c>
      <c r="M51" s="57">
        <f t="shared" si="24"/>
        <v>0</v>
      </c>
      <c r="N51" s="57">
        <f t="shared" si="24"/>
        <v>0</v>
      </c>
      <c r="O51" s="57">
        <f t="shared" si="24"/>
        <v>0</v>
      </c>
      <c r="P51" s="57">
        <f t="shared" si="24"/>
        <v>0</v>
      </c>
      <c r="Q51" s="57">
        <f t="shared" si="24"/>
        <v>0</v>
      </c>
      <c r="R51" s="57">
        <f t="shared" si="24"/>
        <v>0</v>
      </c>
      <c r="S51" s="57">
        <f t="shared" si="24"/>
        <v>0</v>
      </c>
      <c r="T51" s="57">
        <f t="shared" si="24"/>
        <v>0</v>
      </c>
      <c r="U51" s="57">
        <f t="shared" si="24"/>
        <v>0</v>
      </c>
      <c r="V51" s="28">
        <f t="shared" si="22"/>
        <v>0</v>
      </c>
      <c r="W51" s="29">
        <v>0</v>
      </c>
      <c r="X51" s="29">
        <v>0</v>
      </c>
      <c r="Y51" s="57">
        <f>Y53+Y55+Y57+Y58</f>
        <v>0</v>
      </c>
      <c r="Z51" s="57">
        <f t="shared" ref="Z51:AV51" si="25">Z53+Z55+Z57+Z58</f>
        <v>0</v>
      </c>
      <c r="AA51" s="57">
        <f t="shared" si="25"/>
        <v>0</v>
      </c>
      <c r="AB51" s="57">
        <f t="shared" si="25"/>
        <v>0</v>
      </c>
      <c r="AC51" s="57">
        <f t="shared" si="25"/>
        <v>0</v>
      </c>
      <c r="AD51" s="57">
        <f t="shared" si="25"/>
        <v>0</v>
      </c>
      <c r="AE51" s="57">
        <f t="shared" si="25"/>
        <v>0</v>
      </c>
      <c r="AF51" s="57">
        <f t="shared" si="25"/>
        <v>0</v>
      </c>
      <c r="AG51" s="57">
        <f t="shared" si="25"/>
        <v>0</v>
      </c>
      <c r="AH51" s="57">
        <f t="shared" si="25"/>
        <v>0</v>
      </c>
      <c r="AI51" s="57">
        <f t="shared" si="25"/>
        <v>24</v>
      </c>
      <c r="AJ51" s="57">
        <f t="shared" si="25"/>
        <v>36</v>
      </c>
      <c r="AK51" s="57">
        <f t="shared" si="25"/>
        <v>36</v>
      </c>
      <c r="AL51" s="57">
        <f t="shared" si="25"/>
        <v>36</v>
      </c>
      <c r="AM51" s="57">
        <f t="shared" si="25"/>
        <v>36</v>
      </c>
      <c r="AN51" s="57">
        <f t="shared" si="25"/>
        <v>36</v>
      </c>
      <c r="AO51" s="57">
        <f t="shared" si="25"/>
        <v>24</v>
      </c>
      <c r="AP51" s="57">
        <f t="shared" si="25"/>
        <v>0</v>
      </c>
      <c r="AQ51" s="57">
        <f t="shared" si="25"/>
        <v>0</v>
      </c>
      <c r="AR51" s="57">
        <f t="shared" si="25"/>
        <v>0</v>
      </c>
      <c r="AS51" s="57">
        <f t="shared" si="25"/>
        <v>0</v>
      </c>
      <c r="AT51" s="57">
        <f t="shared" si="25"/>
        <v>0</v>
      </c>
      <c r="AU51" s="57">
        <f t="shared" si="25"/>
        <v>0</v>
      </c>
      <c r="AV51" s="57">
        <f t="shared" si="25"/>
        <v>0</v>
      </c>
      <c r="AW51" s="28">
        <f t="shared" ref="AW51:AW69" si="26">SUM(Y51:AV51)</f>
        <v>228</v>
      </c>
      <c r="AX51" s="30">
        <f t="shared" si="23"/>
        <v>228</v>
      </c>
    </row>
    <row r="52" spans="1:50" ht="21">
      <c r="A52" s="106"/>
      <c r="B52" s="124"/>
      <c r="C52" s="130"/>
      <c r="D52" s="90" t="s">
        <v>47</v>
      </c>
      <c r="E52" s="57">
        <f t="shared" ref="E52:AV52" si="27">E56</f>
        <v>0</v>
      </c>
      <c r="F52" s="57">
        <f t="shared" si="27"/>
        <v>0</v>
      </c>
      <c r="G52" s="57">
        <f t="shared" si="27"/>
        <v>0</v>
      </c>
      <c r="H52" s="57">
        <f t="shared" si="27"/>
        <v>0</v>
      </c>
      <c r="I52" s="57">
        <f t="shared" si="27"/>
        <v>0</v>
      </c>
      <c r="J52" s="57">
        <f t="shared" si="27"/>
        <v>0</v>
      </c>
      <c r="K52" s="57">
        <f t="shared" si="27"/>
        <v>0</v>
      </c>
      <c r="L52" s="57">
        <f t="shared" si="27"/>
        <v>0</v>
      </c>
      <c r="M52" s="57">
        <f t="shared" si="27"/>
        <v>0</v>
      </c>
      <c r="N52" s="57">
        <f t="shared" si="27"/>
        <v>0</v>
      </c>
      <c r="O52" s="57">
        <f t="shared" si="27"/>
        <v>0</v>
      </c>
      <c r="P52" s="57">
        <f t="shared" si="27"/>
        <v>0</v>
      </c>
      <c r="Q52" s="57">
        <f t="shared" si="27"/>
        <v>0</v>
      </c>
      <c r="R52" s="57">
        <f t="shared" si="27"/>
        <v>0</v>
      </c>
      <c r="S52" s="57">
        <f t="shared" si="27"/>
        <v>0</v>
      </c>
      <c r="T52" s="57">
        <f t="shared" si="27"/>
        <v>0</v>
      </c>
      <c r="U52" s="57">
        <f t="shared" si="27"/>
        <v>0</v>
      </c>
      <c r="V52" s="28">
        <f t="shared" si="22"/>
        <v>0</v>
      </c>
      <c r="W52" s="29">
        <v>0</v>
      </c>
      <c r="X52" s="29">
        <v>0</v>
      </c>
      <c r="Y52" s="57">
        <f t="shared" si="27"/>
        <v>0</v>
      </c>
      <c r="Z52" s="57">
        <f t="shared" si="27"/>
        <v>0</v>
      </c>
      <c r="AA52" s="57">
        <f t="shared" si="27"/>
        <v>0</v>
      </c>
      <c r="AB52" s="57">
        <f t="shared" si="27"/>
        <v>0</v>
      </c>
      <c r="AC52" s="57">
        <f t="shared" si="27"/>
        <v>0</v>
      </c>
      <c r="AD52" s="57">
        <f t="shared" si="27"/>
        <v>0</v>
      </c>
      <c r="AE52" s="57">
        <f t="shared" si="27"/>
        <v>0</v>
      </c>
      <c r="AF52" s="57">
        <f t="shared" si="27"/>
        <v>0</v>
      </c>
      <c r="AG52" s="57">
        <f t="shared" si="27"/>
        <v>0</v>
      </c>
      <c r="AH52" s="57">
        <f t="shared" si="27"/>
        <v>0</v>
      </c>
      <c r="AI52" s="57">
        <f t="shared" si="27"/>
        <v>0</v>
      </c>
      <c r="AJ52" s="57">
        <f t="shared" si="27"/>
        <v>0</v>
      </c>
      <c r="AK52" s="57">
        <f t="shared" si="27"/>
        <v>0</v>
      </c>
      <c r="AL52" s="57">
        <f t="shared" si="27"/>
        <v>0</v>
      </c>
      <c r="AM52" s="57">
        <f t="shared" si="27"/>
        <v>0</v>
      </c>
      <c r="AN52" s="57">
        <f t="shared" si="27"/>
        <v>0</v>
      </c>
      <c r="AO52" s="57">
        <f t="shared" si="27"/>
        <v>0</v>
      </c>
      <c r="AP52" s="57">
        <f t="shared" si="27"/>
        <v>0</v>
      </c>
      <c r="AQ52" s="57">
        <f t="shared" si="27"/>
        <v>0</v>
      </c>
      <c r="AR52" s="57">
        <f t="shared" si="27"/>
        <v>0</v>
      </c>
      <c r="AS52" s="57">
        <f t="shared" si="27"/>
        <v>0</v>
      </c>
      <c r="AT52" s="57">
        <f t="shared" si="27"/>
        <v>0</v>
      </c>
      <c r="AU52" s="57">
        <f t="shared" si="27"/>
        <v>0</v>
      </c>
      <c r="AV52" s="57">
        <f t="shared" si="27"/>
        <v>0</v>
      </c>
      <c r="AW52" s="28">
        <f t="shared" si="26"/>
        <v>0</v>
      </c>
      <c r="AX52" s="30">
        <f t="shared" si="23"/>
        <v>0</v>
      </c>
    </row>
    <row r="53" spans="1:50" ht="21">
      <c r="A53" s="106"/>
      <c r="B53" s="131" t="s">
        <v>58</v>
      </c>
      <c r="C53" s="133" t="s">
        <v>97</v>
      </c>
      <c r="D53" s="81" t="s">
        <v>20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28">
        <f t="shared" si="22"/>
        <v>0</v>
      </c>
      <c r="W53" s="29"/>
      <c r="X53" s="2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28">
        <f t="shared" si="26"/>
        <v>0</v>
      </c>
      <c r="AX53" s="30">
        <f t="shared" si="23"/>
        <v>0</v>
      </c>
    </row>
    <row r="54" spans="1:50" ht="21">
      <c r="A54" s="106"/>
      <c r="B54" s="132"/>
      <c r="C54" s="134"/>
      <c r="D54" s="81" t="s">
        <v>47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28">
        <f t="shared" si="22"/>
        <v>0</v>
      </c>
      <c r="W54" s="29"/>
      <c r="X54" s="2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28">
        <f t="shared" si="26"/>
        <v>0</v>
      </c>
      <c r="AX54" s="30">
        <f t="shared" si="23"/>
        <v>0</v>
      </c>
    </row>
    <row r="55" spans="1:50" ht="14.1" customHeight="1">
      <c r="A55" s="106"/>
      <c r="B55" s="127" t="s">
        <v>68</v>
      </c>
      <c r="C55" s="137" t="s">
        <v>98</v>
      </c>
      <c r="D55" s="81" t="s">
        <v>20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28">
        <f t="shared" si="22"/>
        <v>0</v>
      </c>
      <c r="W55" s="29">
        <v>0</v>
      </c>
      <c r="X55" s="29">
        <v>0</v>
      </c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9"/>
      <c r="AT55" s="41"/>
      <c r="AU55" s="41"/>
      <c r="AV55" s="50"/>
      <c r="AW55" s="28">
        <f t="shared" si="26"/>
        <v>0</v>
      </c>
      <c r="AX55" s="30">
        <f t="shared" si="23"/>
        <v>0</v>
      </c>
    </row>
    <row r="56" spans="1:50" ht="18.75" customHeight="1">
      <c r="A56" s="106"/>
      <c r="B56" s="127"/>
      <c r="C56" s="137"/>
      <c r="D56" s="81" t="s">
        <v>47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28">
        <f t="shared" si="22"/>
        <v>0</v>
      </c>
      <c r="W56" s="29">
        <v>0</v>
      </c>
      <c r="X56" s="29">
        <v>0</v>
      </c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49"/>
      <c r="AU56" s="49"/>
      <c r="AV56" s="50"/>
      <c r="AW56" s="28">
        <f t="shared" si="26"/>
        <v>0</v>
      </c>
      <c r="AX56" s="30">
        <f t="shared" si="23"/>
        <v>0</v>
      </c>
    </row>
    <row r="57" spans="1:50" ht="21">
      <c r="A57" s="106"/>
      <c r="B57" s="81" t="s">
        <v>59</v>
      </c>
      <c r="C57" s="79" t="s">
        <v>69</v>
      </c>
      <c r="D57" s="81" t="s">
        <v>20</v>
      </c>
      <c r="E57" s="60"/>
      <c r="F57" s="60"/>
      <c r="G57" s="60"/>
      <c r="H57" s="60"/>
      <c r="I57" s="60"/>
      <c r="J57" s="60"/>
      <c r="K57" s="60"/>
      <c r="L57" s="60"/>
      <c r="M57" s="60"/>
      <c r="N57" s="61"/>
      <c r="O57" s="61"/>
      <c r="P57" s="61"/>
      <c r="Q57" s="61"/>
      <c r="R57" s="60"/>
      <c r="S57" s="60"/>
      <c r="T57" s="60"/>
      <c r="U57" s="60"/>
      <c r="V57" s="28">
        <f t="shared" si="22"/>
        <v>0</v>
      </c>
      <c r="W57" s="29">
        <v>0</v>
      </c>
      <c r="X57" s="29">
        <v>0</v>
      </c>
      <c r="Y57" s="36"/>
      <c r="Z57" s="36"/>
      <c r="AA57" s="36"/>
      <c r="AB57" s="36"/>
      <c r="AC57" s="36"/>
      <c r="AD57" s="36"/>
      <c r="AE57" s="36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36"/>
      <c r="AU57" s="41"/>
      <c r="AV57" s="50"/>
      <c r="AW57" s="28">
        <f t="shared" si="26"/>
        <v>0</v>
      </c>
      <c r="AX57" s="30">
        <f t="shared" si="23"/>
        <v>0</v>
      </c>
    </row>
    <row r="58" spans="1:50" ht="21">
      <c r="A58" s="106"/>
      <c r="B58" s="81" t="s">
        <v>56</v>
      </c>
      <c r="C58" s="79" t="s">
        <v>67</v>
      </c>
      <c r="D58" s="81" t="s">
        <v>20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28">
        <f t="shared" si="22"/>
        <v>0</v>
      </c>
      <c r="W58" s="29"/>
      <c r="X58" s="2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>
        <v>24</v>
      </c>
      <c r="AJ58" s="39">
        <v>36</v>
      </c>
      <c r="AK58" s="39">
        <v>36</v>
      </c>
      <c r="AL58" s="39">
        <v>36</v>
      </c>
      <c r="AM58" s="39">
        <v>36</v>
      </c>
      <c r="AN58" s="39">
        <v>36</v>
      </c>
      <c r="AO58" s="39">
        <v>24</v>
      </c>
      <c r="AP58" s="39"/>
      <c r="AQ58" s="39"/>
      <c r="AR58" s="39"/>
      <c r="AS58" s="39"/>
      <c r="AT58" s="41"/>
      <c r="AU58" s="41"/>
      <c r="AV58" s="50"/>
      <c r="AW58" s="28">
        <f t="shared" si="26"/>
        <v>228</v>
      </c>
      <c r="AX58" s="30">
        <f t="shared" si="23"/>
        <v>228</v>
      </c>
    </row>
    <row r="59" spans="1:50" ht="63.75">
      <c r="A59" s="107"/>
      <c r="B59" s="92" t="s">
        <v>70</v>
      </c>
      <c r="C59" s="93" t="s">
        <v>99</v>
      </c>
      <c r="D59" s="94"/>
      <c r="E59" s="62">
        <f>E60+E62+E63</f>
        <v>10</v>
      </c>
      <c r="F59" s="62">
        <f t="shared" ref="F59:U59" si="28">F60+F62+F63</f>
        <v>10</v>
      </c>
      <c r="G59" s="62">
        <f t="shared" si="28"/>
        <v>16</v>
      </c>
      <c r="H59" s="62">
        <f t="shared" si="28"/>
        <v>16</v>
      </c>
      <c r="I59" s="62">
        <f t="shared" si="28"/>
        <v>16</v>
      </c>
      <c r="J59" s="62">
        <f t="shared" si="28"/>
        <v>16</v>
      </c>
      <c r="K59" s="62">
        <f t="shared" si="28"/>
        <v>16</v>
      </c>
      <c r="L59" s="62">
        <f t="shared" si="28"/>
        <v>16</v>
      </c>
      <c r="M59" s="62">
        <f t="shared" si="28"/>
        <v>16</v>
      </c>
      <c r="N59" s="62">
        <f t="shared" si="28"/>
        <v>16</v>
      </c>
      <c r="O59" s="62">
        <f t="shared" si="28"/>
        <v>14</v>
      </c>
      <c r="P59" s="62">
        <f t="shared" si="28"/>
        <v>16</v>
      </c>
      <c r="Q59" s="62">
        <f t="shared" si="28"/>
        <v>14</v>
      </c>
      <c r="R59" s="62">
        <f t="shared" si="28"/>
        <v>16</v>
      </c>
      <c r="S59" s="62">
        <f t="shared" si="28"/>
        <v>14</v>
      </c>
      <c r="T59" s="62">
        <f t="shared" si="28"/>
        <v>16</v>
      </c>
      <c r="U59" s="62">
        <f t="shared" si="28"/>
        <v>14</v>
      </c>
      <c r="V59" s="28">
        <f t="shared" si="22"/>
        <v>252</v>
      </c>
      <c r="W59" s="29"/>
      <c r="X59" s="29"/>
      <c r="Y59" s="62">
        <f>Y60+Y62+Y63</f>
        <v>12</v>
      </c>
      <c r="Z59" s="62">
        <f t="shared" ref="Z59:AV59" si="29">Z60+Z62+Z63</f>
        <v>14</v>
      </c>
      <c r="AA59" s="62">
        <f t="shared" si="29"/>
        <v>12</v>
      </c>
      <c r="AB59" s="62">
        <f t="shared" si="29"/>
        <v>14</v>
      </c>
      <c r="AC59" s="62">
        <f t="shared" si="29"/>
        <v>12</v>
      </c>
      <c r="AD59" s="62">
        <f t="shared" si="29"/>
        <v>14</v>
      </c>
      <c r="AE59" s="62">
        <f t="shared" si="29"/>
        <v>12</v>
      </c>
      <c r="AF59" s="62">
        <f t="shared" si="29"/>
        <v>14</v>
      </c>
      <c r="AG59" s="62">
        <f t="shared" si="29"/>
        <v>12</v>
      </c>
      <c r="AH59" s="62">
        <f t="shared" si="29"/>
        <v>20</v>
      </c>
      <c r="AI59" s="62">
        <f t="shared" si="29"/>
        <v>4</v>
      </c>
      <c r="AJ59" s="62">
        <f t="shared" si="29"/>
        <v>0</v>
      </c>
      <c r="AK59" s="62">
        <f t="shared" si="29"/>
        <v>0</v>
      </c>
      <c r="AL59" s="62">
        <f t="shared" si="29"/>
        <v>0</v>
      </c>
      <c r="AM59" s="62">
        <f t="shared" si="29"/>
        <v>0</v>
      </c>
      <c r="AN59" s="62">
        <f t="shared" si="29"/>
        <v>0</v>
      </c>
      <c r="AO59" s="62">
        <f t="shared" si="29"/>
        <v>12</v>
      </c>
      <c r="AP59" s="62">
        <f t="shared" si="29"/>
        <v>36</v>
      </c>
      <c r="AQ59" s="62">
        <f t="shared" si="29"/>
        <v>36</v>
      </c>
      <c r="AR59" s="62">
        <f t="shared" si="29"/>
        <v>36</v>
      </c>
      <c r="AS59" s="62">
        <f t="shared" si="29"/>
        <v>36</v>
      </c>
      <c r="AT59" s="62">
        <f t="shared" si="29"/>
        <v>36</v>
      </c>
      <c r="AU59" s="62">
        <f t="shared" si="29"/>
        <v>36</v>
      </c>
      <c r="AV59" s="62">
        <f t="shared" si="29"/>
        <v>0</v>
      </c>
      <c r="AW59" s="28">
        <f t="shared" si="26"/>
        <v>368</v>
      </c>
      <c r="AX59" s="30">
        <f t="shared" si="23"/>
        <v>620</v>
      </c>
    </row>
    <row r="60" spans="1:50" ht="21">
      <c r="A60" s="107"/>
      <c r="B60" s="138" t="s">
        <v>71</v>
      </c>
      <c r="C60" s="140" t="s">
        <v>100</v>
      </c>
      <c r="D60" s="81" t="s">
        <v>20</v>
      </c>
      <c r="E60" s="39">
        <v>4</v>
      </c>
      <c r="F60" s="39">
        <v>4</v>
      </c>
      <c r="G60" s="39">
        <v>4</v>
      </c>
      <c r="H60" s="39">
        <v>4</v>
      </c>
      <c r="I60" s="39">
        <v>4</v>
      </c>
      <c r="J60" s="39">
        <v>4</v>
      </c>
      <c r="K60" s="39">
        <v>4</v>
      </c>
      <c r="L60" s="39">
        <v>4</v>
      </c>
      <c r="M60" s="39">
        <v>4</v>
      </c>
      <c r="N60" s="39">
        <v>4</v>
      </c>
      <c r="O60" s="39">
        <v>2</v>
      </c>
      <c r="P60" s="39">
        <v>4</v>
      </c>
      <c r="Q60" s="39">
        <v>2</v>
      </c>
      <c r="R60" s="39">
        <v>4</v>
      </c>
      <c r="S60" s="39">
        <v>2</v>
      </c>
      <c r="T60" s="39">
        <v>4</v>
      </c>
      <c r="U60" s="39">
        <v>2</v>
      </c>
      <c r="V60" s="28">
        <f t="shared" si="22"/>
        <v>60</v>
      </c>
      <c r="W60" s="29"/>
      <c r="X60" s="29"/>
      <c r="Y60" s="39">
        <v>6</v>
      </c>
      <c r="Z60" s="39">
        <v>8</v>
      </c>
      <c r="AA60" s="39">
        <v>6</v>
      </c>
      <c r="AB60" s="39">
        <v>8</v>
      </c>
      <c r="AC60" s="39">
        <v>6</v>
      </c>
      <c r="AD60" s="39">
        <v>2</v>
      </c>
      <c r="AE60" s="39"/>
      <c r="AF60" s="39">
        <v>2</v>
      </c>
      <c r="AG60" s="39"/>
      <c r="AH60" s="39">
        <v>8</v>
      </c>
      <c r="AI60" s="39">
        <v>4</v>
      </c>
      <c r="AJ60" s="39"/>
      <c r="AK60" s="39"/>
      <c r="AL60" s="32"/>
      <c r="AM60" s="32"/>
      <c r="AN60" s="32"/>
      <c r="AO60" s="32"/>
      <c r="AP60" s="39"/>
      <c r="AQ60" s="39"/>
      <c r="AR60" s="39"/>
      <c r="AS60" s="39"/>
      <c r="AT60" s="41"/>
      <c r="AU60" s="41"/>
      <c r="AV60" s="50"/>
      <c r="AW60" s="28">
        <f t="shared" si="26"/>
        <v>50</v>
      </c>
      <c r="AX60" s="30">
        <f t="shared" si="23"/>
        <v>110</v>
      </c>
    </row>
    <row r="61" spans="1:50" ht="27" customHeight="1">
      <c r="A61" s="107"/>
      <c r="B61" s="139"/>
      <c r="C61" s="141"/>
      <c r="D61" s="81" t="s">
        <v>47</v>
      </c>
      <c r="E61" s="39">
        <v>2</v>
      </c>
      <c r="F61" s="39">
        <v>2</v>
      </c>
      <c r="G61" s="39">
        <v>2</v>
      </c>
      <c r="H61" s="39">
        <v>2</v>
      </c>
      <c r="I61" s="39">
        <v>2</v>
      </c>
      <c r="J61" s="39">
        <v>2</v>
      </c>
      <c r="K61" s="39">
        <v>2</v>
      </c>
      <c r="L61" s="39">
        <v>2</v>
      </c>
      <c r="M61" s="39">
        <v>2</v>
      </c>
      <c r="N61" s="39">
        <v>2</v>
      </c>
      <c r="O61" s="39">
        <v>1</v>
      </c>
      <c r="P61" s="39">
        <v>2</v>
      </c>
      <c r="Q61" s="39">
        <v>1</v>
      </c>
      <c r="R61" s="39">
        <v>2</v>
      </c>
      <c r="S61" s="39">
        <v>1</v>
      </c>
      <c r="T61" s="39">
        <v>2</v>
      </c>
      <c r="U61" s="39">
        <v>1</v>
      </c>
      <c r="V61" s="28">
        <f t="shared" si="22"/>
        <v>30</v>
      </c>
      <c r="W61" s="29"/>
      <c r="X61" s="29"/>
      <c r="Y61" s="39">
        <v>2</v>
      </c>
      <c r="Z61" s="39">
        <v>3</v>
      </c>
      <c r="AA61" s="39">
        <v>2</v>
      </c>
      <c r="AB61" s="39">
        <v>3</v>
      </c>
      <c r="AC61" s="39">
        <v>2</v>
      </c>
      <c r="AD61" s="39">
        <v>1</v>
      </c>
      <c r="AE61" s="39"/>
      <c r="AF61" s="39">
        <v>1</v>
      </c>
      <c r="AG61" s="39"/>
      <c r="AH61" s="39">
        <v>4</v>
      </c>
      <c r="AI61" s="39">
        <v>2</v>
      </c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41"/>
      <c r="AU61" s="41"/>
      <c r="AV61" s="50"/>
      <c r="AW61" s="28">
        <f t="shared" si="26"/>
        <v>20</v>
      </c>
      <c r="AX61" s="30">
        <f t="shared" si="23"/>
        <v>50</v>
      </c>
    </row>
    <row r="62" spans="1:50" ht="21">
      <c r="A62" s="107"/>
      <c r="B62" s="95" t="s">
        <v>72</v>
      </c>
      <c r="C62" s="96" t="s">
        <v>69</v>
      </c>
      <c r="D62" s="81" t="s">
        <v>20</v>
      </c>
      <c r="E62" s="39">
        <v>6</v>
      </c>
      <c r="F62" s="39">
        <v>6</v>
      </c>
      <c r="G62" s="39">
        <v>12</v>
      </c>
      <c r="H62" s="39">
        <v>12</v>
      </c>
      <c r="I62" s="39">
        <v>12</v>
      </c>
      <c r="J62" s="39">
        <v>12</v>
      </c>
      <c r="K62" s="39">
        <v>12</v>
      </c>
      <c r="L62" s="39">
        <v>12</v>
      </c>
      <c r="M62" s="39">
        <v>12</v>
      </c>
      <c r="N62" s="39">
        <v>12</v>
      </c>
      <c r="O62" s="39">
        <v>12</v>
      </c>
      <c r="P62" s="39">
        <v>12</v>
      </c>
      <c r="Q62" s="39">
        <v>12</v>
      </c>
      <c r="R62" s="39">
        <v>12</v>
      </c>
      <c r="S62" s="39">
        <v>12</v>
      </c>
      <c r="T62" s="39">
        <v>12</v>
      </c>
      <c r="U62" s="39">
        <v>12</v>
      </c>
      <c r="V62" s="28">
        <f t="shared" si="22"/>
        <v>192</v>
      </c>
      <c r="W62" s="29"/>
      <c r="X62" s="29"/>
      <c r="Y62" s="39">
        <v>6</v>
      </c>
      <c r="Z62" s="39">
        <v>6</v>
      </c>
      <c r="AA62" s="39">
        <v>6</v>
      </c>
      <c r="AB62" s="39">
        <v>6</v>
      </c>
      <c r="AC62" s="39">
        <v>6</v>
      </c>
      <c r="AD62" s="39">
        <v>12</v>
      </c>
      <c r="AE62" s="39">
        <v>12</v>
      </c>
      <c r="AF62" s="39">
        <v>12</v>
      </c>
      <c r="AG62" s="39">
        <v>12</v>
      </c>
      <c r="AH62" s="39">
        <v>12</v>
      </c>
      <c r="AI62" s="39"/>
      <c r="AJ62" s="39"/>
      <c r="AK62" s="39"/>
      <c r="AL62" s="39"/>
      <c r="AM62" s="39"/>
      <c r="AN62" s="39"/>
      <c r="AO62" s="39"/>
      <c r="AP62" s="39"/>
      <c r="AQ62" s="60"/>
      <c r="AR62" s="60"/>
      <c r="AS62" s="60"/>
      <c r="AT62" s="41"/>
      <c r="AU62" s="41"/>
      <c r="AV62" s="50"/>
      <c r="AW62" s="28">
        <f t="shared" si="26"/>
        <v>90</v>
      </c>
      <c r="AX62" s="30">
        <f t="shared" si="23"/>
        <v>282</v>
      </c>
    </row>
    <row r="63" spans="1:50" ht="32.25">
      <c r="A63" s="107"/>
      <c r="B63" s="95" t="s">
        <v>73</v>
      </c>
      <c r="C63" s="96" t="s">
        <v>74</v>
      </c>
      <c r="D63" s="81" t="s">
        <v>20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28">
        <f t="shared" si="22"/>
        <v>0</v>
      </c>
      <c r="W63" s="29"/>
      <c r="X63" s="2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12</v>
      </c>
      <c r="AP63" s="39">
        <v>36</v>
      </c>
      <c r="AQ63" s="39">
        <v>36</v>
      </c>
      <c r="AR63" s="39">
        <v>36</v>
      </c>
      <c r="AS63" s="39">
        <v>36</v>
      </c>
      <c r="AT63" s="41">
        <v>36</v>
      </c>
      <c r="AU63" s="41">
        <v>36</v>
      </c>
      <c r="AV63" s="50"/>
      <c r="AW63" s="28">
        <f t="shared" si="26"/>
        <v>228</v>
      </c>
      <c r="AX63" s="30">
        <f t="shared" si="23"/>
        <v>228</v>
      </c>
    </row>
    <row r="64" spans="1:50" ht="14.1" customHeight="1">
      <c r="A64" s="106"/>
      <c r="B64" s="142" t="s">
        <v>60</v>
      </c>
      <c r="C64" s="143" t="s">
        <v>38</v>
      </c>
      <c r="D64" s="97" t="s">
        <v>20</v>
      </c>
      <c r="E64" s="31">
        <v>2</v>
      </c>
      <c r="F64" s="31">
        <v>2</v>
      </c>
      <c r="G64" s="31">
        <v>2</v>
      </c>
      <c r="H64" s="31">
        <v>2</v>
      </c>
      <c r="I64" s="31">
        <v>2</v>
      </c>
      <c r="J64" s="31">
        <v>2</v>
      </c>
      <c r="K64" s="31">
        <v>2</v>
      </c>
      <c r="L64" s="31">
        <v>2</v>
      </c>
      <c r="M64" s="31">
        <v>2</v>
      </c>
      <c r="N64" s="31">
        <v>2</v>
      </c>
      <c r="O64" s="31">
        <v>2</v>
      </c>
      <c r="P64" s="31">
        <v>2</v>
      </c>
      <c r="Q64" s="31">
        <v>4</v>
      </c>
      <c r="R64" s="31">
        <v>2</v>
      </c>
      <c r="S64" s="31">
        <v>4</v>
      </c>
      <c r="T64" s="31">
        <v>2</v>
      </c>
      <c r="U64" s="31">
        <v>4</v>
      </c>
      <c r="V64" s="28">
        <f t="shared" si="22"/>
        <v>40</v>
      </c>
      <c r="W64" s="29">
        <v>0</v>
      </c>
      <c r="X64" s="29">
        <v>0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41"/>
      <c r="AU64" s="50"/>
      <c r="AV64" s="50"/>
      <c r="AW64" s="28">
        <f t="shared" si="26"/>
        <v>0</v>
      </c>
      <c r="AX64" s="30">
        <f t="shared" si="23"/>
        <v>40</v>
      </c>
    </row>
    <row r="65" spans="1:50" ht="21">
      <c r="A65" s="106"/>
      <c r="B65" s="142"/>
      <c r="C65" s="143"/>
      <c r="D65" s="97" t="s">
        <v>47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8">
        <f t="shared" si="22"/>
        <v>0</v>
      </c>
      <c r="W65" s="29">
        <v>0</v>
      </c>
      <c r="X65" s="29">
        <v>0</v>
      </c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41"/>
      <c r="AU65" s="50"/>
      <c r="AV65" s="50"/>
      <c r="AW65" s="28">
        <f t="shared" si="26"/>
        <v>0</v>
      </c>
      <c r="AX65" s="30">
        <f t="shared" si="23"/>
        <v>0</v>
      </c>
    </row>
    <row r="66" spans="1:50">
      <c r="A66" s="106"/>
      <c r="B66" s="144" t="s">
        <v>128</v>
      </c>
      <c r="C66" s="145"/>
      <c r="D66" s="146"/>
      <c r="E66" s="31" t="s">
        <v>132</v>
      </c>
      <c r="F66" s="31" t="s">
        <v>132</v>
      </c>
      <c r="G66" s="31" t="s">
        <v>132</v>
      </c>
      <c r="H66" s="31" t="s">
        <v>132</v>
      </c>
      <c r="I66" s="31" t="s">
        <v>132</v>
      </c>
      <c r="J66" s="31" t="s">
        <v>132</v>
      </c>
      <c r="K66" s="31" t="s">
        <v>132</v>
      </c>
      <c r="L66" s="31" t="s">
        <v>132</v>
      </c>
      <c r="M66" s="31" t="s">
        <v>132</v>
      </c>
      <c r="N66" s="31" t="s">
        <v>132</v>
      </c>
      <c r="O66" s="31" t="s">
        <v>132</v>
      </c>
      <c r="P66" s="31" t="s">
        <v>132</v>
      </c>
      <c r="Q66" s="31" t="s">
        <v>132</v>
      </c>
      <c r="R66" s="31" t="s">
        <v>132</v>
      </c>
      <c r="S66" s="31" t="s">
        <v>132</v>
      </c>
      <c r="T66" s="31" t="s">
        <v>132</v>
      </c>
      <c r="U66" s="31" t="s">
        <v>132</v>
      </c>
      <c r="V66" s="28"/>
      <c r="W66" s="29"/>
      <c r="X66" s="29"/>
      <c r="Y66" s="31" t="s">
        <v>132</v>
      </c>
      <c r="Z66" s="31" t="s">
        <v>132</v>
      </c>
      <c r="AA66" s="31" t="s">
        <v>132</v>
      </c>
      <c r="AB66" s="31" t="s">
        <v>132</v>
      </c>
      <c r="AC66" s="31" t="s">
        <v>132</v>
      </c>
      <c r="AD66" s="31" t="s">
        <v>132</v>
      </c>
      <c r="AE66" s="31" t="s">
        <v>132</v>
      </c>
      <c r="AF66" s="31" t="s">
        <v>132</v>
      </c>
      <c r="AG66" s="31" t="s">
        <v>132</v>
      </c>
      <c r="AH66" s="31" t="s">
        <v>132</v>
      </c>
      <c r="AI66" s="31" t="s">
        <v>133</v>
      </c>
      <c r="AJ66" s="31" t="s">
        <v>133</v>
      </c>
      <c r="AK66" s="31" t="s">
        <v>133</v>
      </c>
      <c r="AL66" s="31" t="s">
        <v>133</v>
      </c>
      <c r="AM66" s="31" t="s">
        <v>133</v>
      </c>
      <c r="AN66" s="31" t="s">
        <v>133</v>
      </c>
      <c r="AO66" s="31" t="s">
        <v>133</v>
      </c>
      <c r="AP66" s="31" t="s">
        <v>133</v>
      </c>
      <c r="AQ66" s="31" t="s">
        <v>133</v>
      </c>
      <c r="AR66" s="31" t="s">
        <v>133</v>
      </c>
      <c r="AS66" s="31" t="s">
        <v>133</v>
      </c>
      <c r="AT66" s="31" t="s">
        <v>133</v>
      </c>
      <c r="AU66" s="31" t="s">
        <v>133</v>
      </c>
      <c r="AV66" s="50"/>
      <c r="AW66" s="28"/>
      <c r="AX66" s="30"/>
    </row>
    <row r="67" spans="1:50" ht="25.5" customHeight="1">
      <c r="A67" s="106"/>
      <c r="B67" s="135" t="s">
        <v>61</v>
      </c>
      <c r="C67" s="135"/>
      <c r="D67" s="135"/>
      <c r="E67" s="63">
        <f t="shared" ref="E67:U67" si="30">E41+E23+E8</f>
        <v>32</v>
      </c>
      <c r="F67" s="63">
        <f t="shared" si="30"/>
        <v>32</v>
      </c>
      <c r="G67" s="63">
        <f t="shared" si="30"/>
        <v>36</v>
      </c>
      <c r="H67" s="63">
        <f t="shared" si="30"/>
        <v>36</v>
      </c>
      <c r="I67" s="63">
        <f t="shared" si="30"/>
        <v>36</v>
      </c>
      <c r="J67" s="63">
        <f t="shared" si="30"/>
        <v>36</v>
      </c>
      <c r="K67" s="63">
        <f t="shared" si="30"/>
        <v>36</v>
      </c>
      <c r="L67" s="63">
        <f t="shared" si="30"/>
        <v>36</v>
      </c>
      <c r="M67" s="63">
        <f t="shared" si="30"/>
        <v>36</v>
      </c>
      <c r="N67" s="63">
        <f t="shared" si="30"/>
        <v>36</v>
      </c>
      <c r="O67" s="63">
        <f t="shared" si="30"/>
        <v>34</v>
      </c>
      <c r="P67" s="63">
        <f t="shared" si="30"/>
        <v>36</v>
      </c>
      <c r="Q67" s="63">
        <f t="shared" si="30"/>
        <v>36</v>
      </c>
      <c r="R67" s="63">
        <f t="shared" si="30"/>
        <v>36</v>
      </c>
      <c r="S67" s="63">
        <f t="shared" si="30"/>
        <v>36</v>
      </c>
      <c r="T67" s="63">
        <f t="shared" si="30"/>
        <v>36</v>
      </c>
      <c r="U67" s="63">
        <f t="shared" si="30"/>
        <v>34</v>
      </c>
      <c r="V67" s="28">
        <f t="shared" si="22"/>
        <v>600</v>
      </c>
      <c r="W67" s="29"/>
      <c r="X67" s="29"/>
      <c r="Y67" s="63">
        <f>Y41+Y23+Y8</f>
        <v>36</v>
      </c>
      <c r="Z67" s="63">
        <f t="shared" ref="Z67:AV67" si="31">Z41+Z23+Z8</f>
        <v>36</v>
      </c>
      <c r="AA67" s="63">
        <f t="shared" si="31"/>
        <v>36</v>
      </c>
      <c r="AB67" s="63">
        <f t="shared" si="31"/>
        <v>36</v>
      </c>
      <c r="AC67" s="63">
        <f t="shared" si="31"/>
        <v>36</v>
      </c>
      <c r="AD67" s="63">
        <f t="shared" si="31"/>
        <v>36</v>
      </c>
      <c r="AE67" s="63">
        <f t="shared" si="31"/>
        <v>36</v>
      </c>
      <c r="AF67" s="63">
        <f t="shared" si="31"/>
        <v>36</v>
      </c>
      <c r="AG67" s="63">
        <f t="shared" si="31"/>
        <v>36</v>
      </c>
      <c r="AH67" s="63">
        <f t="shared" si="31"/>
        <v>34</v>
      </c>
      <c r="AI67" s="63">
        <f t="shared" si="31"/>
        <v>30</v>
      </c>
      <c r="AJ67" s="63">
        <f t="shared" si="31"/>
        <v>36</v>
      </c>
      <c r="AK67" s="63">
        <f t="shared" si="31"/>
        <v>36</v>
      </c>
      <c r="AL67" s="63">
        <f t="shared" si="31"/>
        <v>36</v>
      </c>
      <c r="AM67" s="63">
        <f t="shared" si="31"/>
        <v>36</v>
      </c>
      <c r="AN67" s="63">
        <f t="shared" si="31"/>
        <v>36</v>
      </c>
      <c r="AO67" s="63">
        <f t="shared" si="31"/>
        <v>36</v>
      </c>
      <c r="AP67" s="63">
        <f t="shared" si="31"/>
        <v>36</v>
      </c>
      <c r="AQ67" s="63">
        <f t="shared" si="31"/>
        <v>36</v>
      </c>
      <c r="AR67" s="63">
        <f t="shared" si="31"/>
        <v>36</v>
      </c>
      <c r="AS67" s="63">
        <f t="shared" si="31"/>
        <v>36</v>
      </c>
      <c r="AT67" s="63">
        <f t="shared" si="31"/>
        <v>36</v>
      </c>
      <c r="AU67" s="63">
        <f t="shared" si="31"/>
        <v>36</v>
      </c>
      <c r="AV67" s="63">
        <f t="shared" si="31"/>
        <v>0</v>
      </c>
      <c r="AW67" s="28">
        <f t="shared" si="26"/>
        <v>820</v>
      </c>
      <c r="AX67" s="30">
        <f t="shared" si="23"/>
        <v>1420</v>
      </c>
    </row>
    <row r="68" spans="1:50" ht="15" customHeight="1">
      <c r="A68" s="106"/>
      <c r="B68" s="135" t="s">
        <v>62</v>
      </c>
      <c r="C68" s="135"/>
      <c r="D68" s="135"/>
      <c r="E68" s="64">
        <f t="shared" ref="E68:U68" si="32">E24+E42</f>
        <v>3</v>
      </c>
      <c r="F68" s="64">
        <f t="shared" si="32"/>
        <v>3</v>
      </c>
      <c r="G68" s="64">
        <f t="shared" si="32"/>
        <v>3</v>
      </c>
      <c r="H68" s="64">
        <f t="shared" si="32"/>
        <v>3</v>
      </c>
      <c r="I68" s="64">
        <f t="shared" si="32"/>
        <v>3</v>
      </c>
      <c r="J68" s="64">
        <f t="shared" si="32"/>
        <v>3</v>
      </c>
      <c r="K68" s="64">
        <f t="shared" si="32"/>
        <v>3</v>
      </c>
      <c r="L68" s="64">
        <f t="shared" si="32"/>
        <v>3</v>
      </c>
      <c r="M68" s="64">
        <f t="shared" si="32"/>
        <v>3</v>
      </c>
      <c r="N68" s="64">
        <f t="shared" si="32"/>
        <v>3</v>
      </c>
      <c r="O68" s="64">
        <f t="shared" si="32"/>
        <v>2</v>
      </c>
      <c r="P68" s="64">
        <f t="shared" si="32"/>
        <v>3</v>
      </c>
      <c r="Q68" s="64">
        <f t="shared" si="32"/>
        <v>2</v>
      </c>
      <c r="R68" s="64">
        <f t="shared" si="32"/>
        <v>3</v>
      </c>
      <c r="S68" s="64">
        <f t="shared" si="32"/>
        <v>2</v>
      </c>
      <c r="T68" s="64">
        <f t="shared" si="32"/>
        <v>3</v>
      </c>
      <c r="U68" s="64">
        <f t="shared" si="32"/>
        <v>1</v>
      </c>
      <c r="V68" s="28">
        <f t="shared" si="22"/>
        <v>46</v>
      </c>
      <c r="W68" s="29"/>
      <c r="X68" s="29"/>
      <c r="Y68" s="64">
        <f t="shared" ref="Y68:AV68" si="33">Y24+Y42</f>
        <v>2</v>
      </c>
      <c r="Z68" s="64">
        <f t="shared" si="33"/>
        <v>3</v>
      </c>
      <c r="AA68" s="64">
        <f t="shared" si="33"/>
        <v>2</v>
      </c>
      <c r="AB68" s="64">
        <f t="shared" si="33"/>
        <v>3</v>
      </c>
      <c r="AC68" s="64">
        <f t="shared" si="33"/>
        <v>2</v>
      </c>
      <c r="AD68" s="64">
        <f t="shared" si="33"/>
        <v>1</v>
      </c>
      <c r="AE68" s="64">
        <f t="shared" si="33"/>
        <v>0</v>
      </c>
      <c r="AF68" s="64">
        <f t="shared" si="33"/>
        <v>1</v>
      </c>
      <c r="AG68" s="64">
        <f t="shared" si="33"/>
        <v>0</v>
      </c>
      <c r="AH68" s="64">
        <f t="shared" si="33"/>
        <v>4</v>
      </c>
      <c r="AI68" s="64">
        <f t="shared" si="33"/>
        <v>2</v>
      </c>
      <c r="AJ68" s="64">
        <f t="shared" si="33"/>
        <v>0</v>
      </c>
      <c r="AK68" s="64">
        <f t="shared" si="33"/>
        <v>0</v>
      </c>
      <c r="AL68" s="64">
        <f t="shared" si="33"/>
        <v>0</v>
      </c>
      <c r="AM68" s="64">
        <f t="shared" si="33"/>
        <v>0</v>
      </c>
      <c r="AN68" s="64">
        <f t="shared" si="33"/>
        <v>0</v>
      </c>
      <c r="AO68" s="64">
        <f t="shared" si="33"/>
        <v>0</v>
      </c>
      <c r="AP68" s="64">
        <f t="shared" si="33"/>
        <v>0</v>
      </c>
      <c r="AQ68" s="64">
        <f t="shared" si="33"/>
        <v>0</v>
      </c>
      <c r="AR68" s="64">
        <f t="shared" si="33"/>
        <v>0</v>
      </c>
      <c r="AS68" s="64">
        <f t="shared" si="33"/>
        <v>0</v>
      </c>
      <c r="AT68" s="64">
        <f t="shared" si="33"/>
        <v>0</v>
      </c>
      <c r="AU68" s="64">
        <f t="shared" si="33"/>
        <v>0</v>
      </c>
      <c r="AV68" s="64">
        <f t="shared" si="33"/>
        <v>0</v>
      </c>
      <c r="AW68" s="28">
        <f t="shared" si="26"/>
        <v>20</v>
      </c>
      <c r="AX68" s="30">
        <f t="shared" si="23"/>
        <v>66</v>
      </c>
    </row>
    <row r="69" spans="1:50">
      <c r="A69" s="106"/>
      <c r="B69" s="136" t="s">
        <v>63</v>
      </c>
      <c r="C69" s="136"/>
      <c r="D69" s="136"/>
      <c r="E69" s="63">
        <f t="shared" ref="E69:U69" si="34">E67+E68</f>
        <v>35</v>
      </c>
      <c r="F69" s="63">
        <f t="shared" si="34"/>
        <v>35</v>
      </c>
      <c r="G69" s="63">
        <f t="shared" si="34"/>
        <v>39</v>
      </c>
      <c r="H69" s="63">
        <f t="shared" si="34"/>
        <v>39</v>
      </c>
      <c r="I69" s="63">
        <f t="shared" si="34"/>
        <v>39</v>
      </c>
      <c r="J69" s="63">
        <f t="shared" si="34"/>
        <v>39</v>
      </c>
      <c r="K69" s="63">
        <f t="shared" si="34"/>
        <v>39</v>
      </c>
      <c r="L69" s="63">
        <f t="shared" si="34"/>
        <v>39</v>
      </c>
      <c r="M69" s="63">
        <f t="shared" si="34"/>
        <v>39</v>
      </c>
      <c r="N69" s="63">
        <f t="shared" si="34"/>
        <v>39</v>
      </c>
      <c r="O69" s="63">
        <f t="shared" si="34"/>
        <v>36</v>
      </c>
      <c r="P69" s="63">
        <f t="shared" si="34"/>
        <v>39</v>
      </c>
      <c r="Q69" s="63">
        <f t="shared" si="34"/>
        <v>38</v>
      </c>
      <c r="R69" s="63">
        <f t="shared" si="34"/>
        <v>39</v>
      </c>
      <c r="S69" s="63">
        <f t="shared" si="34"/>
        <v>38</v>
      </c>
      <c r="T69" s="63">
        <f t="shared" si="34"/>
        <v>39</v>
      </c>
      <c r="U69" s="63">
        <f t="shared" si="34"/>
        <v>35</v>
      </c>
      <c r="V69" s="28">
        <f t="shared" si="22"/>
        <v>646</v>
      </c>
      <c r="W69" s="29"/>
      <c r="X69" s="29"/>
      <c r="Y69" s="63">
        <f t="shared" ref="Y69:AV69" si="35">Y67+Y68</f>
        <v>38</v>
      </c>
      <c r="Z69" s="63">
        <f t="shared" si="35"/>
        <v>39</v>
      </c>
      <c r="AA69" s="63">
        <f t="shared" si="35"/>
        <v>38</v>
      </c>
      <c r="AB69" s="63">
        <f t="shared" si="35"/>
        <v>39</v>
      </c>
      <c r="AC69" s="63">
        <f t="shared" si="35"/>
        <v>38</v>
      </c>
      <c r="AD69" s="63">
        <f t="shared" si="35"/>
        <v>37</v>
      </c>
      <c r="AE69" s="63">
        <f t="shared" si="35"/>
        <v>36</v>
      </c>
      <c r="AF69" s="63">
        <f t="shared" si="35"/>
        <v>37</v>
      </c>
      <c r="AG69" s="63">
        <f t="shared" si="35"/>
        <v>36</v>
      </c>
      <c r="AH69" s="63">
        <f t="shared" si="35"/>
        <v>38</v>
      </c>
      <c r="AI69" s="63">
        <f t="shared" si="35"/>
        <v>32</v>
      </c>
      <c r="AJ69" s="63">
        <f t="shared" si="35"/>
        <v>36</v>
      </c>
      <c r="AK69" s="63">
        <f t="shared" si="35"/>
        <v>36</v>
      </c>
      <c r="AL69" s="63">
        <f t="shared" si="35"/>
        <v>36</v>
      </c>
      <c r="AM69" s="63">
        <f t="shared" si="35"/>
        <v>36</v>
      </c>
      <c r="AN69" s="63">
        <f t="shared" si="35"/>
        <v>36</v>
      </c>
      <c r="AO69" s="63">
        <f t="shared" si="35"/>
        <v>36</v>
      </c>
      <c r="AP69" s="63">
        <f t="shared" si="35"/>
        <v>36</v>
      </c>
      <c r="AQ69" s="63">
        <f t="shared" si="35"/>
        <v>36</v>
      </c>
      <c r="AR69" s="63">
        <f t="shared" si="35"/>
        <v>36</v>
      </c>
      <c r="AS69" s="63">
        <f t="shared" si="35"/>
        <v>36</v>
      </c>
      <c r="AT69" s="63">
        <f t="shared" si="35"/>
        <v>36</v>
      </c>
      <c r="AU69" s="63">
        <f t="shared" si="35"/>
        <v>36</v>
      </c>
      <c r="AV69" s="63">
        <f t="shared" si="35"/>
        <v>0</v>
      </c>
      <c r="AW69" s="28">
        <f t="shared" si="26"/>
        <v>840</v>
      </c>
      <c r="AX69" s="30">
        <f t="shared" si="23"/>
        <v>1486</v>
      </c>
    </row>
    <row r="71" spans="1:50">
      <c r="B71" s="65" t="s">
        <v>129</v>
      </c>
    </row>
    <row r="72" spans="1:50">
      <c r="B72" s="65" t="s">
        <v>130</v>
      </c>
    </row>
    <row r="73" spans="1:50">
      <c r="B73" s="65" t="s">
        <v>131</v>
      </c>
    </row>
  </sheetData>
  <mergeCells count="58">
    <mergeCell ref="B68:D68"/>
    <mergeCell ref="B69:D69"/>
    <mergeCell ref="B55:B56"/>
    <mergeCell ref="C55:C56"/>
    <mergeCell ref="B60:B61"/>
    <mergeCell ref="C60:C61"/>
    <mergeCell ref="B64:B65"/>
    <mergeCell ref="C64:C65"/>
    <mergeCell ref="B66:D66"/>
    <mergeCell ref="B51:B52"/>
    <mergeCell ref="C51:C52"/>
    <mergeCell ref="B53:B54"/>
    <mergeCell ref="C53:C54"/>
    <mergeCell ref="B67:D67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E6:AW6"/>
    <mergeCell ref="A9:A69"/>
    <mergeCell ref="B23:B24"/>
    <mergeCell ref="C23:C24"/>
    <mergeCell ref="B25:B26"/>
    <mergeCell ref="C25:C26"/>
    <mergeCell ref="B27:B28"/>
    <mergeCell ref="C27:C28"/>
    <mergeCell ref="B29:B30"/>
    <mergeCell ref="C29:C30"/>
    <mergeCell ref="A3:A7"/>
    <mergeCell ref="B3:B7"/>
    <mergeCell ref="C3:C7"/>
    <mergeCell ref="D3:D7"/>
    <mergeCell ref="B31:B32"/>
    <mergeCell ref="C31:C32"/>
    <mergeCell ref="A1:AX1"/>
    <mergeCell ref="A2:D2"/>
    <mergeCell ref="E2:H2"/>
    <mergeCell ref="I2:L2"/>
    <mergeCell ref="M2:P2"/>
    <mergeCell ref="R2:U2"/>
    <mergeCell ref="V2:V3"/>
    <mergeCell ref="W2:Z2"/>
    <mergeCell ref="AA2:AD2"/>
    <mergeCell ref="AE2:AI2"/>
    <mergeCell ref="AJ2:AM2"/>
    <mergeCell ref="AN2:AQ2"/>
    <mergeCell ref="AR2:AV2"/>
    <mergeCell ref="AW2:AW3"/>
    <mergeCell ref="AX2:AX7"/>
    <mergeCell ref="E4:AW4"/>
  </mergeCells>
  <pageMargins left="0.25" right="0.25" top="0.75" bottom="0.75" header="0.3" footer="0.3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73"/>
  <sheetViews>
    <sheetView view="pageBreakPreview" topLeftCell="A31" zoomScale="60" zoomScaleNormal="60" workbookViewId="0">
      <selection activeCell="C71" sqref="C71:D73"/>
    </sheetView>
  </sheetViews>
  <sheetFormatPr defaultColWidth="8.5703125" defaultRowHeight="15"/>
  <cols>
    <col min="1" max="1" width="3.5703125" customWidth="1"/>
    <col min="2" max="2" width="5.7109375" style="65" customWidth="1"/>
    <col min="3" max="3" width="10.7109375" style="65" customWidth="1"/>
    <col min="4" max="4" width="4.140625" style="65" customWidth="1"/>
    <col min="5" max="50" width="2.5703125" style="65" customWidth="1"/>
  </cols>
  <sheetData>
    <row r="1" spans="1:50" ht="2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</row>
    <row r="2" spans="1:50" ht="20.100000000000001" customHeight="1">
      <c r="A2" s="99"/>
      <c r="B2" s="99"/>
      <c r="C2" s="99"/>
      <c r="D2" s="99"/>
      <c r="E2" s="100" t="s">
        <v>1</v>
      </c>
      <c r="F2" s="100"/>
      <c r="G2" s="100"/>
      <c r="H2" s="100"/>
      <c r="I2" s="100" t="s">
        <v>2</v>
      </c>
      <c r="J2" s="100"/>
      <c r="K2" s="100"/>
      <c r="L2" s="100"/>
      <c r="M2" s="101" t="s">
        <v>3</v>
      </c>
      <c r="N2" s="101"/>
      <c r="O2" s="101"/>
      <c r="P2" s="101"/>
      <c r="Q2" s="20"/>
      <c r="R2" s="100" t="s">
        <v>4</v>
      </c>
      <c r="S2" s="100"/>
      <c r="T2" s="100"/>
      <c r="U2" s="100"/>
      <c r="V2" s="102" t="s">
        <v>64</v>
      </c>
      <c r="W2" s="100" t="s">
        <v>5</v>
      </c>
      <c r="X2" s="100"/>
      <c r="Y2" s="100"/>
      <c r="Z2" s="100"/>
      <c r="AA2" s="100" t="s">
        <v>6</v>
      </c>
      <c r="AB2" s="100"/>
      <c r="AC2" s="100"/>
      <c r="AD2" s="100"/>
      <c r="AE2" s="100" t="s">
        <v>7</v>
      </c>
      <c r="AF2" s="100"/>
      <c r="AG2" s="100"/>
      <c r="AH2" s="100"/>
      <c r="AI2" s="100"/>
      <c r="AJ2" s="100" t="s">
        <v>8</v>
      </c>
      <c r="AK2" s="100"/>
      <c r="AL2" s="100"/>
      <c r="AM2" s="100"/>
      <c r="AN2" s="100" t="s">
        <v>9</v>
      </c>
      <c r="AO2" s="100"/>
      <c r="AP2" s="100"/>
      <c r="AQ2" s="100"/>
      <c r="AR2" s="100" t="s">
        <v>10</v>
      </c>
      <c r="AS2" s="100"/>
      <c r="AT2" s="100"/>
      <c r="AU2" s="100"/>
      <c r="AV2" s="100"/>
      <c r="AW2" s="102" t="s">
        <v>65</v>
      </c>
      <c r="AX2" s="103" t="s">
        <v>11</v>
      </c>
    </row>
    <row r="3" spans="1:50" ht="29.25" customHeight="1">
      <c r="A3" s="114" t="s">
        <v>12</v>
      </c>
      <c r="B3" s="115" t="s">
        <v>13</v>
      </c>
      <c r="C3" s="116" t="s">
        <v>14</v>
      </c>
      <c r="D3" s="117" t="s">
        <v>15</v>
      </c>
      <c r="E3" s="21" t="s">
        <v>101</v>
      </c>
      <c r="F3" s="21" t="s">
        <v>102</v>
      </c>
      <c r="G3" s="21" t="s">
        <v>103</v>
      </c>
      <c r="H3" s="21" t="s">
        <v>104</v>
      </c>
      <c r="I3" s="21" t="s">
        <v>105</v>
      </c>
      <c r="J3" s="21" t="s">
        <v>106</v>
      </c>
      <c r="K3" s="21" t="s">
        <v>107</v>
      </c>
      <c r="L3" s="21" t="s">
        <v>108</v>
      </c>
      <c r="M3" s="22" t="s">
        <v>109</v>
      </c>
      <c r="N3" s="21" t="s">
        <v>110</v>
      </c>
      <c r="O3" s="21" t="s">
        <v>111</v>
      </c>
      <c r="P3" s="21" t="s">
        <v>75</v>
      </c>
      <c r="Q3" s="21" t="s">
        <v>112</v>
      </c>
      <c r="R3" s="21" t="s">
        <v>113</v>
      </c>
      <c r="S3" s="21" t="s">
        <v>102</v>
      </c>
      <c r="T3" s="21" t="s">
        <v>103</v>
      </c>
      <c r="U3" s="23" t="s">
        <v>104</v>
      </c>
      <c r="V3" s="102"/>
      <c r="W3" s="24"/>
      <c r="X3" s="21"/>
      <c r="Y3" s="21" t="s">
        <v>114</v>
      </c>
      <c r="Z3" s="21" t="s">
        <v>115</v>
      </c>
      <c r="AA3" s="21" t="s">
        <v>116</v>
      </c>
      <c r="AB3" s="21" t="s">
        <v>117</v>
      </c>
      <c r="AC3" s="21" t="s">
        <v>118</v>
      </c>
      <c r="AD3" s="21" t="s">
        <v>119</v>
      </c>
      <c r="AE3" s="21" t="s">
        <v>120</v>
      </c>
      <c r="AF3" s="21" t="s">
        <v>121</v>
      </c>
      <c r="AG3" s="21" t="s">
        <v>102</v>
      </c>
      <c r="AH3" s="21" t="s">
        <v>103</v>
      </c>
      <c r="AI3" s="21" t="s">
        <v>104</v>
      </c>
      <c r="AJ3" s="21" t="s">
        <v>122</v>
      </c>
      <c r="AK3" s="21" t="s">
        <v>123</v>
      </c>
      <c r="AL3" s="21" t="s">
        <v>114</v>
      </c>
      <c r="AM3" s="21" t="s">
        <v>115</v>
      </c>
      <c r="AN3" s="21" t="s">
        <v>116</v>
      </c>
      <c r="AO3" s="21" t="s">
        <v>110</v>
      </c>
      <c r="AP3" s="21" t="s">
        <v>111</v>
      </c>
      <c r="AQ3" s="21" t="s">
        <v>75</v>
      </c>
      <c r="AR3" s="21" t="s">
        <v>112</v>
      </c>
      <c r="AS3" s="21" t="s">
        <v>124</v>
      </c>
      <c r="AT3" s="21" t="s">
        <v>125</v>
      </c>
      <c r="AU3" s="21" t="s">
        <v>126</v>
      </c>
      <c r="AV3" s="21" t="s">
        <v>127</v>
      </c>
      <c r="AW3" s="102"/>
      <c r="AX3" s="103"/>
    </row>
    <row r="4" spans="1:50">
      <c r="A4" s="114"/>
      <c r="B4" s="115"/>
      <c r="C4" s="116"/>
      <c r="D4" s="117"/>
      <c r="E4" s="104" t="s">
        <v>16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3"/>
    </row>
    <row r="5" spans="1:50">
      <c r="A5" s="114"/>
      <c r="B5" s="115"/>
      <c r="C5" s="116"/>
      <c r="D5" s="117"/>
      <c r="E5" s="25">
        <v>36</v>
      </c>
      <c r="F5" s="25">
        <v>37</v>
      </c>
      <c r="G5" s="25">
        <v>38</v>
      </c>
      <c r="H5" s="25">
        <v>39</v>
      </c>
      <c r="I5" s="25">
        <v>40</v>
      </c>
      <c r="J5" s="25">
        <v>41</v>
      </c>
      <c r="K5" s="25">
        <v>42</v>
      </c>
      <c r="L5" s="25">
        <v>43</v>
      </c>
      <c r="M5" s="25">
        <v>44</v>
      </c>
      <c r="N5" s="25">
        <v>45</v>
      </c>
      <c r="O5" s="25">
        <v>46</v>
      </c>
      <c r="P5" s="25">
        <v>47</v>
      </c>
      <c r="Q5" s="25">
        <v>48</v>
      </c>
      <c r="R5" s="25">
        <v>49</v>
      </c>
      <c r="S5" s="25">
        <v>50</v>
      </c>
      <c r="T5" s="25">
        <v>51</v>
      </c>
      <c r="U5" s="25">
        <v>52</v>
      </c>
      <c r="V5" s="25"/>
      <c r="W5" s="25">
        <v>1</v>
      </c>
      <c r="X5" s="25">
        <v>2</v>
      </c>
      <c r="Y5" s="25">
        <v>3</v>
      </c>
      <c r="Z5" s="25">
        <v>4</v>
      </c>
      <c r="AA5" s="25">
        <v>5</v>
      </c>
      <c r="AB5" s="25">
        <v>6</v>
      </c>
      <c r="AC5" s="25">
        <v>7</v>
      </c>
      <c r="AD5" s="25">
        <v>8</v>
      </c>
      <c r="AE5" s="25">
        <v>9</v>
      </c>
      <c r="AF5" s="25">
        <v>10</v>
      </c>
      <c r="AG5" s="25">
        <v>11</v>
      </c>
      <c r="AH5" s="25">
        <v>12</v>
      </c>
      <c r="AI5" s="25">
        <v>13</v>
      </c>
      <c r="AJ5" s="25">
        <v>14</v>
      </c>
      <c r="AK5" s="25">
        <v>15</v>
      </c>
      <c r="AL5" s="25">
        <v>16</v>
      </c>
      <c r="AM5" s="25">
        <v>17</v>
      </c>
      <c r="AN5" s="25">
        <v>18</v>
      </c>
      <c r="AO5" s="25">
        <v>19</v>
      </c>
      <c r="AP5" s="25">
        <v>20</v>
      </c>
      <c r="AQ5" s="25">
        <v>21</v>
      </c>
      <c r="AR5" s="25">
        <v>22</v>
      </c>
      <c r="AS5" s="25">
        <v>23</v>
      </c>
      <c r="AT5" s="25">
        <v>24</v>
      </c>
      <c r="AU5" s="25">
        <v>25</v>
      </c>
      <c r="AV5" s="25">
        <v>26</v>
      </c>
      <c r="AW5" s="25"/>
      <c r="AX5" s="103"/>
    </row>
    <row r="6" spans="1:50">
      <c r="A6" s="114"/>
      <c r="B6" s="115"/>
      <c r="C6" s="116"/>
      <c r="D6" s="117"/>
      <c r="E6" s="105" t="s">
        <v>17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3"/>
    </row>
    <row r="7" spans="1:50">
      <c r="A7" s="114"/>
      <c r="B7" s="115"/>
      <c r="C7" s="116"/>
      <c r="D7" s="117"/>
      <c r="E7" s="25">
        <v>1</v>
      </c>
      <c r="F7" s="26">
        <v>2</v>
      </c>
      <c r="G7" s="25">
        <v>3</v>
      </c>
      <c r="H7" s="26">
        <v>4</v>
      </c>
      <c r="I7" s="25">
        <v>5</v>
      </c>
      <c r="J7" s="26">
        <v>6</v>
      </c>
      <c r="K7" s="25">
        <v>7</v>
      </c>
      <c r="L7" s="26">
        <v>8</v>
      </c>
      <c r="M7" s="25">
        <v>9</v>
      </c>
      <c r="N7" s="26">
        <v>10</v>
      </c>
      <c r="O7" s="25">
        <v>11</v>
      </c>
      <c r="P7" s="26">
        <v>12</v>
      </c>
      <c r="Q7" s="25">
        <v>13</v>
      </c>
      <c r="R7" s="26">
        <v>14</v>
      </c>
      <c r="S7" s="25">
        <v>15</v>
      </c>
      <c r="T7" s="26">
        <v>16</v>
      </c>
      <c r="U7" s="25">
        <v>17</v>
      </c>
      <c r="V7" s="26"/>
      <c r="W7" s="26">
        <v>18</v>
      </c>
      <c r="X7" s="25">
        <v>19</v>
      </c>
      <c r="Y7" s="26">
        <v>20</v>
      </c>
      <c r="Z7" s="25">
        <v>21</v>
      </c>
      <c r="AA7" s="26">
        <v>22</v>
      </c>
      <c r="AB7" s="25">
        <v>23</v>
      </c>
      <c r="AC7" s="26">
        <v>24</v>
      </c>
      <c r="AD7" s="25">
        <v>25</v>
      </c>
      <c r="AE7" s="26">
        <v>26</v>
      </c>
      <c r="AF7" s="25">
        <v>27</v>
      </c>
      <c r="AG7" s="26">
        <v>28</v>
      </c>
      <c r="AH7" s="25">
        <v>29</v>
      </c>
      <c r="AI7" s="26">
        <v>30</v>
      </c>
      <c r="AJ7" s="25">
        <v>31</v>
      </c>
      <c r="AK7" s="26">
        <v>32</v>
      </c>
      <c r="AL7" s="25">
        <v>33</v>
      </c>
      <c r="AM7" s="26">
        <v>34</v>
      </c>
      <c r="AN7" s="25">
        <v>35</v>
      </c>
      <c r="AO7" s="26">
        <v>36</v>
      </c>
      <c r="AP7" s="25">
        <v>37</v>
      </c>
      <c r="AQ7" s="26">
        <v>38</v>
      </c>
      <c r="AR7" s="25">
        <v>39</v>
      </c>
      <c r="AS7" s="26">
        <v>40</v>
      </c>
      <c r="AT7" s="25">
        <v>41</v>
      </c>
      <c r="AU7" s="26">
        <v>42</v>
      </c>
      <c r="AV7" s="25">
        <v>43</v>
      </c>
      <c r="AW7" s="25"/>
      <c r="AX7" s="103"/>
    </row>
    <row r="8" spans="1:50" ht="21">
      <c r="A8" s="3"/>
      <c r="B8" s="73" t="s">
        <v>18</v>
      </c>
      <c r="C8" s="74" t="s">
        <v>19</v>
      </c>
      <c r="D8" s="73" t="s">
        <v>20</v>
      </c>
      <c r="E8" s="27">
        <f t="shared" ref="E8:U8" si="0">E9+E20</f>
        <v>16</v>
      </c>
      <c r="F8" s="27">
        <f t="shared" si="0"/>
        <v>16</v>
      </c>
      <c r="G8" s="27">
        <f t="shared" si="0"/>
        <v>16</v>
      </c>
      <c r="H8" s="27">
        <f t="shared" si="0"/>
        <v>16</v>
      </c>
      <c r="I8" s="27">
        <f t="shared" si="0"/>
        <v>16</v>
      </c>
      <c r="J8" s="27">
        <f t="shared" si="0"/>
        <v>18</v>
      </c>
      <c r="K8" s="27">
        <f t="shared" si="0"/>
        <v>16</v>
      </c>
      <c r="L8" s="27">
        <f t="shared" si="0"/>
        <v>18</v>
      </c>
      <c r="M8" s="27">
        <f t="shared" si="0"/>
        <v>16</v>
      </c>
      <c r="N8" s="27">
        <f t="shared" si="0"/>
        <v>18</v>
      </c>
      <c r="O8" s="27">
        <f t="shared" si="0"/>
        <v>16</v>
      </c>
      <c r="P8" s="27">
        <f t="shared" si="0"/>
        <v>18</v>
      </c>
      <c r="Q8" s="27">
        <f t="shared" si="0"/>
        <v>18</v>
      </c>
      <c r="R8" s="27">
        <f t="shared" si="0"/>
        <v>18</v>
      </c>
      <c r="S8" s="27">
        <f t="shared" si="0"/>
        <v>18</v>
      </c>
      <c r="T8" s="27">
        <f t="shared" si="0"/>
        <v>20</v>
      </c>
      <c r="U8" s="27">
        <f t="shared" si="0"/>
        <v>19</v>
      </c>
      <c r="V8" s="28">
        <f t="shared" ref="V8:V42" si="1">SUM(E8:U8)</f>
        <v>293</v>
      </c>
      <c r="W8" s="29">
        <v>0</v>
      </c>
      <c r="X8" s="29">
        <v>0</v>
      </c>
      <c r="Y8" s="27">
        <f t="shared" ref="Y8:AV8" si="2">Y9+Y20</f>
        <v>20</v>
      </c>
      <c r="Z8" s="27">
        <f t="shared" si="2"/>
        <v>20</v>
      </c>
      <c r="AA8" s="27">
        <f t="shared" si="2"/>
        <v>20</v>
      </c>
      <c r="AB8" s="27">
        <f t="shared" si="2"/>
        <v>20</v>
      </c>
      <c r="AC8" s="27">
        <f t="shared" si="2"/>
        <v>20</v>
      </c>
      <c r="AD8" s="27">
        <f t="shared" si="2"/>
        <v>20</v>
      </c>
      <c r="AE8" s="27">
        <f t="shared" si="2"/>
        <v>18</v>
      </c>
      <c r="AF8" s="27">
        <f t="shared" si="2"/>
        <v>20</v>
      </c>
      <c r="AG8" s="27">
        <f t="shared" si="2"/>
        <v>18</v>
      </c>
      <c r="AH8" s="27">
        <f t="shared" si="2"/>
        <v>20</v>
      </c>
      <c r="AI8" s="27">
        <f t="shared" si="2"/>
        <v>18</v>
      </c>
      <c r="AJ8" s="27">
        <f t="shared" si="2"/>
        <v>20</v>
      </c>
      <c r="AK8" s="27">
        <f t="shared" si="2"/>
        <v>18</v>
      </c>
      <c r="AL8" s="27">
        <f t="shared" si="2"/>
        <v>20</v>
      </c>
      <c r="AM8" s="27">
        <f t="shared" si="2"/>
        <v>18</v>
      </c>
      <c r="AN8" s="27">
        <f t="shared" si="2"/>
        <v>20</v>
      </c>
      <c r="AO8" s="27">
        <f t="shared" si="2"/>
        <v>18</v>
      </c>
      <c r="AP8" s="27">
        <f t="shared" si="2"/>
        <v>18</v>
      </c>
      <c r="AQ8" s="27">
        <f t="shared" si="2"/>
        <v>18</v>
      </c>
      <c r="AR8" s="27">
        <f t="shared" si="2"/>
        <v>16</v>
      </c>
      <c r="AS8" s="27">
        <f t="shared" si="2"/>
        <v>17</v>
      </c>
      <c r="AT8" s="27">
        <f t="shared" si="2"/>
        <v>16</v>
      </c>
      <c r="AU8" s="27">
        <f t="shared" si="2"/>
        <v>14</v>
      </c>
      <c r="AV8" s="27">
        <f t="shared" si="2"/>
        <v>0</v>
      </c>
      <c r="AW8" s="28">
        <f t="shared" ref="AW8:AW42" si="3">SUM(Y8:AV8)</f>
        <v>427</v>
      </c>
      <c r="AX8" s="30">
        <f t="shared" ref="AX8:AX42" si="4">V8+AW8</f>
        <v>720</v>
      </c>
    </row>
    <row r="9" spans="1:50" ht="42">
      <c r="A9" s="106" t="s">
        <v>135</v>
      </c>
      <c r="B9" s="75" t="s">
        <v>21</v>
      </c>
      <c r="C9" s="76" t="s">
        <v>22</v>
      </c>
      <c r="D9" s="77" t="s">
        <v>20</v>
      </c>
      <c r="E9" s="31">
        <f t="shared" ref="E9:U9" si="5">SUM(E10:E19)</f>
        <v>8</v>
      </c>
      <c r="F9" s="31">
        <f t="shared" si="5"/>
        <v>8</v>
      </c>
      <c r="G9" s="31">
        <f t="shared" si="5"/>
        <v>8</v>
      </c>
      <c r="H9" s="31">
        <f t="shared" si="5"/>
        <v>8</v>
      </c>
      <c r="I9" s="31">
        <f t="shared" si="5"/>
        <v>8</v>
      </c>
      <c r="J9" s="31">
        <f t="shared" si="5"/>
        <v>10</v>
      </c>
      <c r="K9" s="31">
        <f t="shared" si="5"/>
        <v>8</v>
      </c>
      <c r="L9" s="31">
        <f t="shared" si="5"/>
        <v>10</v>
      </c>
      <c r="M9" s="31">
        <f t="shared" si="5"/>
        <v>8</v>
      </c>
      <c r="N9" s="31">
        <f t="shared" si="5"/>
        <v>10</v>
      </c>
      <c r="O9" s="31">
        <f t="shared" si="5"/>
        <v>8</v>
      </c>
      <c r="P9" s="31">
        <f t="shared" si="5"/>
        <v>10</v>
      </c>
      <c r="Q9" s="31">
        <f t="shared" si="5"/>
        <v>10</v>
      </c>
      <c r="R9" s="31">
        <f t="shared" si="5"/>
        <v>10</v>
      </c>
      <c r="S9" s="31">
        <f t="shared" si="5"/>
        <v>10</v>
      </c>
      <c r="T9" s="31">
        <f t="shared" si="5"/>
        <v>12</v>
      </c>
      <c r="U9" s="31">
        <f t="shared" si="5"/>
        <v>11</v>
      </c>
      <c r="V9" s="28">
        <f t="shared" si="1"/>
        <v>157</v>
      </c>
      <c r="W9" s="29">
        <v>0</v>
      </c>
      <c r="X9" s="29">
        <v>0</v>
      </c>
      <c r="Y9" s="31">
        <f t="shared" ref="Y9:AV9" si="6">SUM(Y10:Y19)</f>
        <v>14</v>
      </c>
      <c r="Z9" s="31">
        <f t="shared" si="6"/>
        <v>14</v>
      </c>
      <c r="AA9" s="31">
        <f t="shared" si="6"/>
        <v>14</v>
      </c>
      <c r="AB9" s="31">
        <f t="shared" si="6"/>
        <v>14</v>
      </c>
      <c r="AC9" s="31">
        <f t="shared" si="6"/>
        <v>14</v>
      </c>
      <c r="AD9" s="31">
        <f t="shared" si="6"/>
        <v>14</v>
      </c>
      <c r="AE9" s="31">
        <f t="shared" si="6"/>
        <v>12</v>
      </c>
      <c r="AF9" s="31">
        <f t="shared" si="6"/>
        <v>14</v>
      </c>
      <c r="AG9" s="31">
        <f t="shared" si="6"/>
        <v>12</v>
      </c>
      <c r="AH9" s="31">
        <f t="shared" si="6"/>
        <v>14</v>
      </c>
      <c r="AI9" s="31">
        <f t="shared" si="6"/>
        <v>12</v>
      </c>
      <c r="AJ9" s="31">
        <f t="shared" si="6"/>
        <v>14</v>
      </c>
      <c r="AK9" s="31">
        <f t="shared" si="6"/>
        <v>12</v>
      </c>
      <c r="AL9" s="31">
        <f t="shared" si="6"/>
        <v>14</v>
      </c>
      <c r="AM9" s="31">
        <f t="shared" si="6"/>
        <v>12</v>
      </c>
      <c r="AN9" s="31">
        <f t="shared" si="6"/>
        <v>14</v>
      </c>
      <c r="AO9" s="31">
        <f t="shared" si="6"/>
        <v>12</v>
      </c>
      <c r="AP9" s="31">
        <f t="shared" si="6"/>
        <v>12</v>
      </c>
      <c r="AQ9" s="31">
        <f t="shared" si="6"/>
        <v>12</v>
      </c>
      <c r="AR9" s="31">
        <f t="shared" si="6"/>
        <v>12</v>
      </c>
      <c r="AS9" s="31">
        <f t="shared" si="6"/>
        <v>11</v>
      </c>
      <c r="AT9" s="31">
        <f t="shared" si="6"/>
        <v>8</v>
      </c>
      <c r="AU9" s="31">
        <f t="shared" si="6"/>
        <v>10</v>
      </c>
      <c r="AV9" s="31">
        <f t="shared" si="6"/>
        <v>0</v>
      </c>
      <c r="AW9" s="28">
        <f t="shared" si="3"/>
        <v>291</v>
      </c>
      <c r="AX9" s="30">
        <f t="shared" si="4"/>
        <v>448</v>
      </c>
    </row>
    <row r="10" spans="1:50" ht="21">
      <c r="A10" s="106"/>
      <c r="B10" s="78" t="s">
        <v>23</v>
      </c>
      <c r="C10" s="79" t="s">
        <v>24</v>
      </c>
      <c r="D10" s="80" t="s">
        <v>20</v>
      </c>
      <c r="E10" s="32">
        <v>2</v>
      </c>
      <c r="F10" s="32"/>
      <c r="G10" s="32">
        <v>2</v>
      </c>
      <c r="H10" s="32"/>
      <c r="I10" s="32">
        <v>2</v>
      </c>
      <c r="J10" s="32"/>
      <c r="K10" s="32">
        <v>2</v>
      </c>
      <c r="L10" s="32"/>
      <c r="M10" s="32">
        <v>2</v>
      </c>
      <c r="N10" s="32"/>
      <c r="O10" s="32">
        <v>2</v>
      </c>
      <c r="P10" s="32"/>
      <c r="Q10" s="32">
        <v>2</v>
      </c>
      <c r="R10" s="32"/>
      <c r="S10" s="32">
        <v>2</v>
      </c>
      <c r="T10" s="32">
        <v>2</v>
      </c>
      <c r="U10" s="32">
        <v>2</v>
      </c>
      <c r="V10" s="28">
        <f t="shared" si="1"/>
        <v>20</v>
      </c>
      <c r="W10" s="29">
        <v>0</v>
      </c>
      <c r="X10" s="29">
        <v>0</v>
      </c>
      <c r="Y10" s="33"/>
      <c r="Z10" s="33"/>
      <c r="AA10" s="33">
        <v>2</v>
      </c>
      <c r="AB10" s="33"/>
      <c r="AC10" s="33">
        <v>2</v>
      </c>
      <c r="AD10" s="33"/>
      <c r="AE10" s="33">
        <v>2</v>
      </c>
      <c r="AF10" s="33"/>
      <c r="AG10" s="33">
        <v>2</v>
      </c>
      <c r="AH10" s="33"/>
      <c r="AI10" s="33">
        <v>2</v>
      </c>
      <c r="AJ10" s="33"/>
      <c r="AK10" s="33">
        <v>2</v>
      </c>
      <c r="AL10" s="33"/>
      <c r="AM10" s="33">
        <v>2</v>
      </c>
      <c r="AN10" s="33"/>
      <c r="AO10" s="33">
        <v>2</v>
      </c>
      <c r="AP10" s="33"/>
      <c r="AQ10" s="33">
        <v>2</v>
      </c>
      <c r="AR10" s="33"/>
      <c r="AS10" s="33">
        <v>2</v>
      </c>
      <c r="AT10" s="33"/>
      <c r="AU10" s="34"/>
      <c r="AV10" s="35"/>
      <c r="AW10" s="28">
        <f t="shared" si="3"/>
        <v>20</v>
      </c>
      <c r="AX10" s="30">
        <f t="shared" si="4"/>
        <v>40</v>
      </c>
    </row>
    <row r="11" spans="1:50" ht="21">
      <c r="A11" s="106"/>
      <c r="B11" s="80" t="s">
        <v>25</v>
      </c>
      <c r="C11" s="79" t="s">
        <v>26</v>
      </c>
      <c r="D11" s="80" t="s">
        <v>20</v>
      </c>
      <c r="E11" s="32">
        <v>2</v>
      </c>
      <c r="F11" s="32">
        <v>2</v>
      </c>
      <c r="G11" s="32">
        <v>2</v>
      </c>
      <c r="H11" s="32">
        <v>2</v>
      </c>
      <c r="I11" s="32">
        <v>2</v>
      </c>
      <c r="J11" s="32">
        <v>2</v>
      </c>
      <c r="K11" s="32">
        <v>2</v>
      </c>
      <c r="L11" s="32">
        <v>2</v>
      </c>
      <c r="M11" s="32">
        <v>2</v>
      </c>
      <c r="N11" s="32">
        <v>2</v>
      </c>
      <c r="O11" s="32">
        <v>2</v>
      </c>
      <c r="P11" s="32">
        <v>2</v>
      </c>
      <c r="Q11" s="32">
        <v>4</v>
      </c>
      <c r="R11" s="32">
        <v>2</v>
      </c>
      <c r="S11" s="32">
        <v>4</v>
      </c>
      <c r="T11" s="32">
        <v>2</v>
      </c>
      <c r="U11" s="32">
        <v>4</v>
      </c>
      <c r="V11" s="28">
        <f t="shared" si="1"/>
        <v>40</v>
      </c>
      <c r="W11" s="29">
        <v>0</v>
      </c>
      <c r="X11" s="29">
        <v>0</v>
      </c>
      <c r="Y11" s="32">
        <v>4</v>
      </c>
      <c r="Z11" s="32">
        <v>4</v>
      </c>
      <c r="AA11" s="32">
        <v>4</v>
      </c>
      <c r="AB11" s="32">
        <v>4</v>
      </c>
      <c r="AC11" s="32">
        <v>2</v>
      </c>
      <c r="AD11" s="32">
        <v>4</v>
      </c>
      <c r="AE11" s="32">
        <v>2</v>
      </c>
      <c r="AF11" s="32">
        <v>4</v>
      </c>
      <c r="AG11" s="32">
        <v>2</v>
      </c>
      <c r="AH11" s="32">
        <v>4</v>
      </c>
      <c r="AI11" s="32">
        <v>2</v>
      </c>
      <c r="AJ11" s="32">
        <v>4</v>
      </c>
      <c r="AK11" s="32">
        <v>2</v>
      </c>
      <c r="AL11" s="32">
        <v>4</v>
      </c>
      <c r="AM11" s="32">
        <v>2</v>
      </c>
      <c r="AN11" s="32">
        <v>4</v>
      </c>
      <c r="AO11" s="32">
        <v>2</v>
      </c>
      <c r="AP11" s="32">
        <v>4</v>
      </c>
      <c r="AQ11" s="32">
        <v>2</v>
      </c>
      <c r="AR11" s="32">
        <v>4</v>
      </c>
      <c r="AS11" s="36">
        <v>2</v>
      </c>
      <c r="AT11" s="36"/>
      <c r="AU11" s="34"/>
      <c r="AV11" s="35"/>
      <c r="AW11" s="28">
        <f t="shared" si="3"/>
        <v>66</v>
      </c>
      <c r="AX11" s="30">
        <f t="shared" si="4"/>
        <v>106</v>
      </c>
    </row>
    <row r="12" spans="1:50" ht="21">
      <c r="A12" s="106"/>
      <c r="B12" s="78" t="s">
        <v>27</v>
      </c>
      <c r="C12" s="79" t="s">
        <v>28</v>
      </c>
      <c r="D12" s="80" t="s">
        <v>20</v>
      </c>
      <c r="E12" s="32">
        <v>2</v>
      </c>
      <c r="F12" s="32">
        <v>2</v>
      </c>
      <c r="G12" s="32">
        <v>2</v>
      </c>
      <c r="H12" s="32">
        <v>2</v>
      </c>
      <c r="I12" s="32">
        <v>2</v>
      </c>
      <c r="J12" s="32">
        <v>4</v>
      </c>
      <c r="K12" s="32">
        <v>2</v>
      </c>
      <c r="L12" s="32">
        <v>4</v>
      </c>
      <c r="M12" s="32">
        <v>2</v>
      </c>
      <c r="N12" s="32">
        <v>4</v>
      </c>
      <c r="O12" s="32">
        <v>2</v>
      </c>
      <c r="P12" s="32">
        <v>4</v>
      </c>
      <c r="Q12" s="32">
        <v>2</v>
      </c>
      <c r="R12" s="32">
        <v>4</v>
      </c>
      <c r="S12" s="32">
        <v>2</v>
      </c>
      <c r="T12" s="32">
        <v>4</v>
      </c>
      <c r="U12" s="32">
        <v>2</v>
      </c>
      <c r="V12" s="28">
        <f t="shared" si="1"/>
        <v>46</v>
      </c>
      <c r="W12" s="29">
        <v>0</v>
      </c>
      <c r="X12" s="29">
        <v>0</v>
      </c>
      <c r="Y12" s="32">
        <v>4</v>
      </c>
      <c r="Z12" s="32">
        <v>4</v>
      </c>
      <c r="AA12" s="32">
        <v>2</v>
      </c>
      <c r="AB12" s="32">
        <v>4</v>
      </c>
      <c r="AC12" s="32">
        <v>2</v>
      </c>
      <c r="AD12" s="32">
        <v>4</v>
      </c>
      <c r="AE12" s="32">
        <v>2</v>
      </c>
      <c r="AF12" s="32">
        <v>4</v>
      </c>
      <c r="AG12" s="32">
        <v>2</v>
      </c>
      <c r="AH12" s="32">
        <v>4</v>
      </c>
      <c r="AI12" s="32">
        <v>2</v>
      </c>
      <c r="AJ12" s="32">
        <v>4</v>
      </c>
      <c r="AK12" s="32">
        <v>2</v>
      </c>
      <c r="AL12" s="32">
        <v>4</v>
      </c>
      <c r="AM12" s="32">
        <v>2</v>
      </c>
      <c r="AN12" s="32">
        <v>4</v>
      </c>
      <c r="AO12" s="32">
        <v>2</v>
      </c>
      <c r="AP12" s="32">
        <v>2</v>
      </c>
      <c r="AQ12" s="32">
        <v>2</v>
      </c>
      <c r="AR12" s="32">
        <v>4</v>
      </c>
      <c r="AS12" s="32">
        <v>2</v>
      </c>
      <c r="AT12" s="32">
        <v>4</v>
      </c>
      <c r="AU12" s="34">
        <v>4</v>
      </c>
      <c r="AV12" s="35"/>
      <c r="AW12" s="28">
        <f t="shared" si="3"/>
        <v>70</v>
      </c>
      <c r="AX12" s="30">
        <f t="shared" si="4"/>
        <v>116</v>
      </c>
    </row>
    <row r="13" spans="1:50" ht="21">
      <c r="A13" s="106"/>
      <c r="B13" s="80" t="s">
        <v>29</v>
      </c>
      <c r="C13" s="79" t="s">
        <v>30</v>
      </c>
      <c r="D13" s="80" t="s">
        <v>20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8">
        <f t="shared" si="1"/>
        <v>0</v>
      </c>
      <c r="W13" s="29">
        <v>0</v>
      </c>
      <c r="X13" s="29">
        <v>0</v>
      </c>
      <c r="Y13" s="32">
        <v>4</v>
      </c>
      <c r="Z13" s="32">
        <v>4</v>
      </c>
      <c r="AA13" s="32">
        <v>4</v>
      </c>
      <c r="AB13" s="32">
        <v>4</v>
      </c>
      <c r="AC13" s="32">
        <v>6</v>
      </c>
      <c r="AD13" s="32">
        <v>4</v>
      </c>
      <c r="AE13" s="32">
        <v>4</v>
      </c>
      <c r="AF13" s="32">
        <v>4</v>
      </c>
      <c r="AG13" s="32">
        <v>4</v>
      </c>
      <c r="AH13" s="32">
        <v>4</v>
      </c>
      <c r="AI13" s="32">
        <v>4</v>
      </c>
      <c r="AJ13" s="32">
        <v>4</v>
      </c>
      <c r="AK13" s="32">
        <v>4</v>
      </c>
      <c r="AL13" s="32">
        <v>4</v>
      </c>
      <c r="AM13" s="32">
        <v>4</v>
      </c>
      <c r="AN13" s="32">
        <v>4</v>
      </c>
      <c r="AO13" s="32">
        <v>4</v>
      </c>
      <c r="AP13" s="32">
        <v>4</v>
      </c>
      <c r="AQ13" s="32">
        <v>4</v>
      </c>
      <c r="AR13" s="32">
        <v>4</v>
      </c>
      <c r="AS13" s="36">
        <v>4</v>
      </c>
      <c r="AT13" s="36">
        <v>4</v>
      </c>
      <c r="AU13" s="34">
        <v>6</v>
      </c>
      <c r="AV13" s="35"/>
      <c r="AW13" s="28">
        <f t="shared" si="3"/>
        <v>96</v>
      </c>
      <c r="AX13" s="30">
        <f t="shared" si="4"/>
        <v>96</v>
      </c>
    </row>
    <row r="14" spans="1:50" ht="31.5">
      <c r="A14" s="106"/>
      <c r="B14" s="81" t="s">
        <v>31</v>
      </c>
      <c r="C14" s="79" t="s">
        <v>32</v>
      </c>
      <c r="D14" s="80" t="s">
        <v>20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8">
        <f t="shared" si="1"/>
        <v>0</v>
      </c>
      <c r="W14" s="29">
        <v>0</v>
      </c>
      <c r="X14" s="29">
        <v>0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6"/>
      <c r="AT14" s="36"/>
      <c r="AU14" s="37"/>
      <c r="AV14" s="38"/>
      <c r="AW14" s="28">
        <f t="shared" si="3"/>
        <v>0</v>
      </c>
      <c r="AX14" s="30">
        <f t="shared" si="4"/>
        <v>0</v>
      </c>
    </row>
    <row r="15" spans="1:50" ht="21">
      <c r="A15" s="106"/>
      <c r="B15" s="80" t="s">
        <v>33</v>
      </c>
      <c r="C15" s="79" t="s">
        <v>34</v>
      </c>
      <c r="D15" s="80" t="s">
        <v>20</v>
      </c>
      <c r="E15" s="39"/>
      <c r="F15" s="40"/>
      <c r="G15" s="39"/>
      <c r="H15" s="40"/>
      <c r="I15" s="40"/>
      <c r="J15" s="40"/>
      <c r="K15" s="39"/>
      <c r="L15" s="39"/>
      <c r="M15" s="40"/>
      <c r="N15" s="39"/>
      <c r="O15" s="39"/>
      <c r="P15" s="40"/>
      <c r="Q15" s="39"/>
      <c r="R15" s="39"/>
      <c r="S15" s="40"/>
      <c r="T15" s="39"/>
      <c r="U15" s="39"/>
      <c r="V15" s="28">
        <f t="shared" si="1"/>
        <v>0</v>
      </c>
      <c r="W15" s="29">
        <v>0</v>
      </c>
      <c r="X15" s="29">
        <v>0</v>
      </c>
      <c r="Y15" s="40"/>
      <c r="Z15" s="39"/>
      <c r="AA15" s="40"/>
      <c r="AB15" s="39"/>
      <c r="AC15" s="40"/>
      <c r="AD15" s="39"/>
      <c r="AE15" s="40"/>
      <c r="AF15" s="39"/>
      <c r="AG15" s="40"/>
      <c r="AH15" s="39"/>
      <c r="AI15" s="40"/>
      <c r="AJ15" s="39"/>
      <c r="AK15" s="40"/>
      <c r="AL15" s="39"/>
      <c r="AM15" s="40"/>
      <c r="AN15" s="39"/>
      <c r="AO15" s="40"/>
      <c r="AP15" s="39"/>
      <c r="AQ15" s="40"/>
      <c r="AR15" s="39"/>
      <c r="AS15" s="40"/>
      <c r="AT15" s="41"/>
      <c r="AU15" s="34"/>
      <c r="AV15" s="35"/>
      <c r="AW15" s="28">
        <f t="shared" si="3"/>
        <v>0</v>
      </c>
      <c r="AX15" s="30">
        <f t="shared" si="4"/>
        <v>0</v>
      </c>
    </row>
    <row r="16" spans="1:50" ht="21">
      <c r="A16" s="106"/>
      <c r="B16" s="81" t="s">
        <v>35</v>
      </c>
      <c r="C16" s="79" t="s">
        <v>36</v>
      </c>
      <c r="D16" s="80" t="s">
        <v>20</v>
      </c>
      <c r="E16" s="40"/>
      <c r="F16" s="40"/>
      <c r="G16" s="40"/>
      <c r="H16" s="40"/>
      <c r="I16" s="40"/>
      <c r="J16" s="40"/>
      <c r="K16" s="39"/>
      <c r="L16" s="40"/>
      <c r="M16" s="39"/>
      <c r="N16" s="40"/>
      <c r="O16" s="39"/>
      <c r="P16" s="40"/>
      <c r="Q16" s="39"/>
      <c r="R16" s="40"/>
      <c r="S16" s="39"/>
      <c r="T16" s="40"/>
      <c r="U16" s="39"/>
      <c r="V16" s="28">
        <f t="shared" si="1"/>
        <v>0</v>
      </c>
      <c r="W16" s="29">
        <v>0</v>
      </c>
      <c r="X16" s="29">
        <v>0</v>
      </c>
      <c r="Y16" s="40"/>
      <c r="Z16" s="40"/>
      <c r="AA16" s="40"/>
      <c r="AB16" s="39"/>
      <c r="AC16" s="40"/>
      <c r="AD16" s="39"/>
      <c r="AE16" s="40"/>
      <c r="AF16" s="39"/>
      <c r="AG16" s="39"/>
      <c r="AH16" s="39"/>
      <c r="AI16" s="39"/>
      <c r="AJ16" s="39"/>
      <c r="AK16" s="39"/>
      <c r="AL16" s="39"/>
      <c r="AM16" s="40"/>
      <c r="AN16" s="39"/>
      <c r="AO16" s="40"/>
      <c r="AP16" s="40"/>
      <c r="AQ16" s="40"/>
      <c r="AR16" s="40"/>
      <c r="AS16" s="40"/>
      <c r="AT16" s="41"/>
      <c r="AU16" s="34"/>
      <c r="AV16" s="35"/>
      <c r="AW16" s="28">
        <f t="shared" si="3"/>
        <v>0</v>
      </c>
      <c r="AX16" s="30">
        <f t="shared" si="4"/>
        <v>0</v>
      </c>
    </row>
    <row r="17" spans="1:50" ht="21">
      <c r="A17" s="106"/>
      <c r="B17" s="81" t="s">
        <v>37</v>
      </c>
      <c r="C17" s="79" t="s">
        <v>38</v>
      </c>
      <c r="D17" s="80" t="s">
        <v>20</v>
      </c>
      <c r="E17" s="39">
        <v>2</v>
      </c>
      <c r="F17" s="39">
        <v>4</v>
      </c>
      <c r="G17" s="39">
        <v>2</v>
      </c>
      <c r="H17" s="39">
        <v>4</v>
      </c>
      <c r="I17" s="39">
        <v>2</v>
      </c>
      <c r="J17" s="39">
        <v>4</v>
      </c>
      <c r="K17" s="39">
        <v>2</v>
      </c>
      <c r="L17" s="39">
        <v>4</v>
      </c>
      <c r="M17" s="39">
        <v>2</v>
      </c>
      <c r="N17" s="39">
        <v>4</v>
      </c>
      <c r="O17" s="39">
        <v>2</v>
      </c>
      <c r="P17" s="39">
        <v>4</v>
      </c>
      <c r="Q17" s="39">
        <v>2</v>
      </c>
      <c r="R17" s="39">
        <v>4</v>
      </c>
      <c r="S17" s="39">
        <v>2</v>
      </c>
      <c r="T17" s="39">
        <v>4</v>
      </c>
      <c r="U17" s="39">
        <v>3</v>
      </c>
      <c r="V17" s="28">
        <f t="shared" si="1"/>
        <v>51</v>
      </c>
      <c r="W17" s="29">
        <v>0</v>
      </c>
      <c r="X17" s="29">
        <v>0</v>
      </c>
      <c r="Y17" s="32">
        <v>2</v>
      </c>
      <c r="Z17" s="32">
        <v>2</v>
      </c>
      <c r="AA17" s="32">
        <v>2</v>
      </c>
      <c r="AB17" s="32">
        <v>2</v>
      </c>
      <c r="AC17" s="32">
        <v>2</v>
      </c>
      <c r="AD17" s="32">
        <v>2</v>
      </c>
      <c r="AE17" s="32">
        <v>2</v>
      </c>
      <c r="AF17" s="32">
        <v>2</v>
      </c>
      <c r="AG17" s="32">
        <v>2</v>
      </c>
      <c r="AH17" s="32">
        <v>2</v>
      </c>
      <c r="AI17" s="32">
        <v>2</v>
      </c>
      <c r="AJ17" s="32">
        <v>2</v>
      </c>
      <c r="AK17" s="32">
        <v>2</v>
      </c>
      <c r="AL17" s="32">
        <v>2</v>
      </c>
      <c r="AM17" s="32">
        <v>2</v>
      </c>
      <c r="AN17" s="32">
        <v>2</v>
      </c>
      <c r="AO17" s="32">
        <v>2</v>
      </c>
      <c r="AP17" s="32">
        <v>2</v>
      </c>
      <c r="AQ17" s="32">
        <v>2</v>
      </c>
      <c r="AR17" s="32"/>
      <c r="AS17" s="32">
        <v>1</v>
      </c>
      <c r="AT17" s="32"/>
      <c r="AU17" s="34"/>
      <c r="AV17" s="35"/>
      <c r="AW17" s="28">
        <f t="shared" si="3"/>
        <v>39</v>
      </c>
      <c r="AX17" s="30">
        <f t="shared" si="4"/>
        <v>90</v>
      </c>
    </row>
    <row r="18" spans="1:50" ht="42">
      <c r="A18" s="106"/>
      <c r="B18" s="78" t="s">
        <v>39</v>
      </c>
      <c r="C18" s="79" t="s">
        <v>40</v>
      </c>
      <c r="D18" s="80" t="s">
        <v>20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28">
        <f t="shared" si="1"/>
        <v>0</v>
      </c>
      <c r="W18" s="29"/>
      <c r="X18" s="29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34"/>
      <c r="AV18" s="35"/>
      <c r="AW18" s="28">
        <f>SUM(Y18:AV18)</f>
        <v>0</v>
      </c>
      <c r="AX18" s="30">
        <f t="shared" si="4"/>
        <v>0</v>
      </c>
    </row>
    <row r="19" spans="1:50" ht="42">
      <c r="A19" s="106"/>
      <c r="B19" s="81" t="s">
        <v>77</v>
      </c>
      <c r="C19" s="79" t="s">
        <v>43</v>
      </c>
      <c r="D19" s="80" t="s">
        <v>20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28">
        <f t="shared" si="1"/>
        <v>0</v>
      </c>
      <c r="W19" s="29">
        <v>0</v>
      </c>
      <c r="X19" s="29">
        <v>0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39"/>
      <c r="AS19" s="40"/>
      <c r="AT19" s="41"/>
      <c r="AU19" s="34"/>
      <c r="AV19" s="35"/>
      <c r="AW19" s="28">
        <f t="shared" si="3"/>
        <v>0</v>
      </c>
      <c r="AX19" s="30">
        <f t="shared" si="4"/>
        <v>0</v>
      </c>
    </row>
    <row r="20" spans="1:50" ht="42">
      <c r="A20" s="106"/>
      <c r="B20" s="82" t="s">
        <v>41</v>
      </c>
      <c r="C20" s="83" t="s">
        <v>42</v>
      </c>
      <c r="D20" s="84"/>
      <c r="E20" s="28">
        <f t="shared" ref="E20:U20" si="7">SUM(E21:E22)</f>
        <v>8</v>
      </c>
      <c r="F20" s="28">
        <f t="shared" si="7"/>
        <v>8</v>
      </c>
      <c r="G20" s="28">
        <f t="shared" si="7"/>
        <v>8</v>
      </c>
      <c r="H20" s="28">
        <f t="shared" si="7"/>
        <v>8</v>
      </c>
      <c r="I20" s="28">
        <f t="shared" si="7"/>
        <v>8</v>
      </c>
      <c r="J20" s="28">
        <f t="shared" si="7"/>
        <v>8</v>
      </c>
      <c r="K20" s="28">
        <f t="shared" si="7"/>
        <v>8</v>
      </c>
      <c r="L20" s="28">
        <f t="shared" si="7"/>
        <v>8</v>
      </c>
      <c r="M20" s="28">
        <f t="shared" si="7"/>
        <v>8</v>
      </c>
      <c r="N20" s="28">
        <f t="shared" si="7"/>
        <v>8</v>
      </c>
      <c r="O20" s="28">
        <f t="shared" si="7"/>
        <v>8</v>
      </c>
      <c r="P20" s="28">
        <f t="shared" si="7"/>
        <v>8</v>
      </c>
      <c r="Q20" s="28">
        <f t="shared" si="7"/>
        <v>8</v>
      </c>
      <c r="R20" s="28">
        <f t="shared" si="7"/>
        <v>8</v>
      </c>
      <c r="S20" s="28">
        <f t="shared" si="7"/>
        <v>8</v>
      </c>
      <c r="T20" s="28">
        <f t="shared" si="7"/>
        <v>8</v>
      </c>
      <c r="U20" s="28">
        <f t="shared" si="7"/>
        <v>8</v>
      </c>
      <c r="V20" s="28">
        <f t="shared" si="1"/>
        <v>136</v>
      </c>
      <c r="W20" s="29">
        <v>0</v>
      </c>
      <c r="X20" s="29">
        <v>0</v>
      </c>
      <c r="Y20" s="28">
        <f t="shared" ref="Y20:AV20" si="8">SUM(Y21:Y22)</f>
        <v>6</v>
      </c>
      <c r="Z20" s="28">
        <f t="shared" si="8"/>
        <v>6</v>
      </c>
      <c r="AA20" s="28">
        <f t="shared" si="8"/>
        <v>6</v>
      </c>
      <c r="AB20" s="28">
        <f t="shared" si="8"/>
        <v>6</v>
      </c>
      <c r="AC20" s="28">
        <f t="shared" si="8"/>
        <v>6</v>
      </c>
      <c r="AD20" s="28">
        <f t="shared" si="8"/>
        <v>6</v>
      </c>
      <c r="AE20" s="28">
        <f t="shared" si="8"/>
        <v>6</v>
      </c>
      <c r="AF20" s="28">
        <f t="shared" si="8"/>
        <v>6</v>
      </c>
      <c r="AG20" s="28">
        <f t="shared" si="8"/>
        <v>6</v>
      </c>
      <c r="AH20" s="28">
        <f t="shared" si="8"/>
        <v>6</v>
      </c>
      <c r="AI20" s="28">
        <f t="shared" si="8"/>
        <v>6</v>
      </c>
      <c r="AJ20" s="28">
        <f t="shared" si="8"/>
        <v>6</v>
      </c>
      <c r="AK20" s="28">
        <f t="shared" si="8"/>
        <v>6</v>
      </c>
      <c r="AL20" s="28">
        <f t="shared" si="8"/>
        <v>6</v>
      </c>
      <c r="AM20" s="28">
        <f t="shared" si="8"/>
        <v>6</v>
      </c>
      <c r="AN20" s="28">
        <f t="shared" si="8"/>
        <v>6</v>
      </c>
      <c r="AO20" s="28">
        <f t="shared" si="8"/>
        <v>6</v>
      </c>
      <c r="AP20" s="28">
        <f t="shared" si="8"/>
        <v>6</v>
      </c>
      <c r="AQ20" s="28">
        <f t="shared" si="8"/>
        <v>6</v>
      </c>
      <c r="AR20" s="28">
        <f t="shared" si="8"/>
        <v>4</v>
      </c>
      <c r="AS20" s="28">
        <f t="shared" si="8"/>
        <v>6</v>
      </c>
      <c r="AT20" s="28">
        <f t="shared" si="8"/>
        <v>8</v>
      </c>
      <c r="AU20" s="28">
        <f t="shared" si="8"/>
        <v>4</v>
      </c>
      <c r="AV20" s="28">
        <f t="shared" si="8"/>
        <v>0</v>
      </c>
      <c r="AW20" s="28">
        <f t="shared" si="3"/>
        <v>136</v>
      </c>
      <c r="AX20" s="30">
        <f t="shared" si="4"/>
        <v>272</v>
      </c>
    </row>
    <row r="21" spans="1:50" ht="21">
      <c r="A21" s="106"/>
      <c r="B21" s="81" t="s">
        <v>78</v>
      </c>
      <c r="C21" s="85" t="s">
        <v>66</v>
      </c>
      <c r="D21" s="80" t="s">
        <v>20</v>
      </c>
      <c r="E21" s="32">
        <v>4</v>
      </c>
      <c r="F21" s="32">
        <v>4</v>
      </c>
      <c r="G21" s="32">
        <v>4</v>
      </c>
      <c r="H21" s="32">
        <v>4</v>
      </c>
      <c r="I21" s="32">
        <v>4</v>
      </c>
      <c r="J21" s="32">
        <v>4</v>
      </c>
      <c r="K21" s="32">
        <v>4</v>
      </c>
      <c r="L21" s="32">
        <v>4</v>
      </c>
      <c r="M21" s="32">
        <v>4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4</v>
      </c>
      <c r="T21" s="32">
        <v>4</v>
      </c>
      <c r="U21" s="32">
        <v>4</v>
      </c>
      <c r="V21" s="28">
        <f t="shared" si="1"/>
        <v>68</v>
      </c>
      <c r="W21" s="29">
        <v>0</v>
      </c>
      <c r="X21" s="29">
        <v>0</v>
      </c>
      <c r="Y21" s="32">
        <v>4</v>
      </c>
      <c r="Z21" s="32">
        <v>2</v>
      </c>
      <c r="AA21" s="32">
        <v>4</v>
      </c>
      <c r="AB21" s="32">
        <v>2</v>
      </c>
      <c r="AC21" s="32">
        <v>4</v>
      </c>
      <c r="AD21" s="32">
        <v>2</v>
      </c>
      <c r="AE21" s="32">
        <v>4</v>
      </c>
      <c r="AF21" s="32">
        <v>2</v>
      </c>
      <c r="AG21" s="32">
        <v>4</v>
      </c>
      <c r="AH21" s="32">
        <v>2</v>
      </c>
      <c r="AI21" s="32">
        <v>4</v>
      </c>
      <c r="AJ21" s="32">
        <v>2</v>
      </c>
      <c r="AK21" s="32">
        <v>4</v>
      </c>
      <c r="AL21" s="32">
        <v>2</v>
      </c>
      <c r="AM21" s="32">
        <v>4</v>
      </c>
      <c r="AN21" s="32">
        <v>2</v>
      </c>
      <c r="AO21" s="32">
        <v>4</v>
      </c>
      <c r="AP21" s="32">
        <v>2</v>
      </c>
      <c r="AQ21" s="32">
        <v>4</v>
      </c>
      <c r="AR21" s="32">
        <v>2</v>
      </c>
      <c r="AS21" s="32">
        <v>4</v>
      </c>
      <c r="AT21" s="32">
        <v>4</v>
      </c>
      <c r="AU21" s="34"/>
      <c r="AV21" s="35"/>
      <c r="AW21" s="28">
        <f t="shared" si="3"/>
        <v>68</v>
      </c>
      <c r="AX21" s="30">
        <f t="shared" si="4"/>
        <v>136</v>
      </c>
    </row>
    <row r="22" spans="1:50" ht="21">
      <c r="A22" s="106"/>
      <c r="B22" s="81" t="s">
        <v>79</v>
      </c>
      <c r="C22" s="79" t="s">
        <v>44</v>
      </c>
      <c r="D22" s="80" t="s">
        <v>20</v>
      </c>
      <c r="E22" s="32">
        <v>4</v>
      </c>
      <c r="F22" s="32">
        <v>4</v>
      </c>
      <c r="G22" s="32">
        <v>4</v>
      </c>
      <c r="H22" s="32">
        <v>4</v>
      </c>
      <c r="I22" s="32">
        <v>4</v>
      </c>
      <c r="J22" s="32">
        <v>4</v>
      </c>
      <c r="K22" s="32">
        <v>4</v>
      </c>
      <c r="L22" s="32">
        <v>4</v>
      </c>
      <c r="M22" s="32">
        <v>4</v>
      </c>
      <c r="N22" s="32">
        <v>4</v>
      </c>
      <c r="O22" s="32">
        <v>4</v>
      </c>
      <c r="P22" s="32">
        <v>4</v>
      </c>
      <c r="Q22" s="32">
        <v>4</v>
      </c>
      <c r="R22" s="32">
        <v>4</v>
      </c>
      <c r="S22" s="32">
        <v>4</v>
      </c>
      <c r="T22" s="32">
        <v>4</v>
      </c>
      <c r="U22" s="32">
        <v>4</v>
      </c>
      <c r="V22" s="28">
        <f t="shared" si="1"/>
        <v>68</v>
      </c>
      <c r="W22" s="29">
        <v>0</v>
      </c>
      <c r="X22" s="29">
        <v>0</v>
      </c>
      <c r="Y22" s="32">
        <v>2</v>
      </c>
      <c r="Z22" s="32">
        <v>4</v>
      </c>
      <c r="AA22" s="32">
        <v>2</v>
      </c>
      <c r="AB22" s="32">
        <v>4</v>
      </c>
      <c r="AC22" s="32">
        <v>2</v>
      </c>
      <c r="AD22" s="32">
        <v>4</v>
      </c>
      <c r="AE22" s="32">
        <v>2</v>
      </c>
      <c r="AF22" s="32">
        <v>4</v>
      </c>
      <c r="AG22" s="32">
        <v>2</v>
      </c>
      <c r="AH22" s="32">
        <v>4</v>
      </c>
      <c r="AI22" s="32">
        <v>2</v>
      </c>
      <c r="AJ22" s="32">
        <v>4</v>
      </c>
      <c r="AK22" s="32">
        <v>2</v>
      </c>
      <c r="AL22" s="32">
        <v>4</v>
      </c>
      <c r="AM22" s="32">
        <v>2</v>
      </c>
      <c r="AN22" s="32">
        <v>4</v>
      </c>
      <c r="AO22" s="32">
        <v>2</v>
      </c>
      <c r="AP22" s="32">
        <v>4</v>
      </c>
      <c r="AQ22" s="32">
        <v>2</v>
      </c>
      <c r="AR22" s="32">
        <v>2</v>
      </c>
      <c r="AS22" s="32">
        <v>2</v>
      </c>
      <c r="AT22" s="32">
        <v>4</v>
      </c>
      <c r="AU22" s="34">
        <v>4</v>
      </c>
      <c r="AV22" s="35"/>
      <c r="AW22" s="28">
        <f t="shared" si="3"/>
        <v>68</v>
      </c>
      <c r="AX22" s="30">
        <f t="shared" si="4"/>
        <v>136</v>
      </c>
    </row>
    <row r="23" spans="1:50" ht="14.1" customHeight="1">
      <c r="A23" s="106"/>
      <c r="B23" s="108" t="s">
        <v>45</v>
      </c>
      <c r="C23" s="109" t="s">
        <v>46</v>
      </c>
      <c r="D23" s="73" t="s">
        <v>20</v>
      </c>
      <c r="E23" s="43">
        <f>E25+E27+E29+E31+E33+E35+E37+E39</f>
        <v>4</v>
      </c>
      <c r="F23" s="43">
        <f t="shared" ref="F23:U24" si="9">F25+F27+F29+F31+F33+F35+F37+F39</f>
        <v>2</v>
      </c>
      <c r="G23" s="43">
        <f t="shared" si="9"/>
        <v>4</v>
      </c>
      <c r="H23" s="43">
        <f t="shared" si="9"/>
        <v>2</v>
      </c>
      <c r="I23" s="43">
        <f t="shared" si="9"/>
        <v>4</v>
      </c>
      <c r="J23" s="43">
        <f t="shared" si="9"/>
        <v>2</v>
      </c>
      <c r="K23" s="43">
        <f t="shared" si="9"/>
        <v>4</v>
      </c>
      <c r="L23" s="43">
        <f t="shared" si="9"/>
        <v>2</v>
      </c>
      <c r="M23" s="43">
        <f t="shared" si="9"/>
        <v>4</v>
      </c>
      <c r="N23" s="43">
        <f t="shared" si="9"/>
        <v>2</v>
      </c>
      <c r="O23" s="43">
        <f t="shared" si="9"/>
        <v>4</v>
      </c>
      <c r="P23" s="43">
        <f t="shared" si="9"/>
        <v>0</v>
      </c>
      <c r="Q23" s="43">
        <f t="shared" si="9"/>
        <v>2</v>
      </c>
      <c r="R23" s="43">
        <f t="shared" si="9"/>
        <v>0</v>
      </c>
      <c r="S23" s="43">
        <f t="shared" si="9"/>
        <v>2</v>
      </c>
      <c r="T23" s="43">
        <f t="shared" si="9"/>
        <v>0</v>
      </c>
      <c r="U23" s="43">
        <f t="shared" si="9"/>
        <v>2</v>
      </c>
      <c r="V23" s="28">
        <f t="shared" si="1"/>
        <v>40</v>
      </c>
      <c r="W23" s="29">
        <v>0</v>
      </c>
      <c r="X23" s="29">
        <v>0</v>
      </c>
      <c r="Y23" s="43">
        <f>Y25+Y27+Y29+Y31+Y33+Y35+Y37+Y39</f>
        <v>4</v>
      </c>
      <c r="Z23" s="43">
        <f t="shared" ref="Z23:AV23" si="10">Z25+Z27+Z29+Z31+Z33+Z35+Z37+Z39</f>
        <v>4</v>
      </c>
      <c r="AA23" s="43">
        <f t="shared" si="10"/>
        <v>4</v>
      </c>
      <c r="AB23" s="43">
        <f t="shared" si="10"/>
        <v>4</v>
      </c>
      <c r="AC23" s="43">
        <f t="shared" si="10"/>
        <v>4</v>
      </c>
      <c r="AD23" s="43">
        <f t="shared" si="10"/>
        <v>4</v>
      </c>
      <c r="AE23" s="43">
        <f t="shared" si="10"/>
        <v>4</v>
      </c>
      <c r="AF23" s="43">
        <f t="shared" si="10"/>
        <v>4</v>
      </c>
      <c r="AG23" s="43">
        <f t="shared" si="10"/>
        <v>4</v>
      </c>
      <c r="AH23" s="43">
        <f t="shared" si="10"/>
        <v>2</v>
      </c>
      <c r="AI23" s="43">
        <f t="shared" si="10"/>
        <v>4</v>
      </c>
      <c r="AJ23" s="43">
        <f t="shared" si="10"/>
        <v>2</v>
      </c>
      <c r="AK23" s="43">
        <f t="shared" si="10"/>
        <v>4</v>
      </c>
      <c r="AL23" s="43">
        <f t="shared" si="10"/>
        <v>2</v>
      </c>
      <c r="AM23" s="43">
        <f t="shared" si="10"/>
        <v>4</v>
      </c>
      <c r="AN23" s="43">
        <f t="shared" si="10"/>
        <v>2</v>
      </c>
      <c r="AO23" s="43">
        <f t="shared" si="10"/>
        <v>2</v>
      </c>
      <c r="AP23" s="43">
        <f t="shared" si="10"/>
        <v>4</v>
      </c>
      <c r="AQ23" s="43">
        <f t="shared" si="10"/>
        <v>4</v>
      </c>
      <c r="AR23" s="43">
        <f t="shared" si="10"/>
        <v>4</v>
      </c>
      <c r="AS23" s="43">
        <f t="shared" si="10"/>
        <v>4</v>
      </c>
      <c r="AT23" s="43">
        <f t="shared" si="10"/>
        <v>4</v>
      </c>
      <c r="AU23" s="43">
        <f t="shared" si="10"/>
        <v>4</v>
      </c>
      <c r="AV23" s="43">
        <f t="shared" si="10"/>
        <v>0</v>
      </c>
      <c r="AW23" s="28">
        <f t="shared" si="3"/>
        <v>82</v>
      </c>
      <c r="AX23" s="30">
        <f t="shared" si="4"/>
        <v>122</v>
      </c>
    </row>
    <row r="24" spans="1:50" ht="21">
      <c r="A24" s="106"/>
      <c r="B24" s="108"/>
      <c r="C24" s="109"/>
      <c r="D24" s="73" t="s">
        <v>47</v>
      </c>
      <c r="E24" s="43">
        <f>E26+E28+E30+E32+E34+E36+E38+E40</f>
        <v>2</v>
      </c>
      <c r="F24" s="43">
        <f t="shared" si="9"/>
        <v>1</v>
      </c>
      <c r="G24" s="43">
        <f t="shared" si="9"/>
        <v>2</v>
      </c>
      <c r="H24" s="43">
        <f t="shared" si="9"/>
        <v>1</v>
      </c>
      <c r="I24" s="43">
        <f t="shared" si="9"/>
        <v>2</v>
      </c>
      <c r="J24" s="43">
        <f t="shared" si="9"/>
        <v>1</v>
      </c>
      <c r="K24" s="43">
        <f t="shared" si="9"/>
        <v>2</v>
      </c>
      <c r="L24" s="43">
        <f t="shared" si="9"/>
        <v>1</v>
      </c>
      <c r="M24" s="43">
        <f t="shared" si="9"/>
        <v>2</v>
      </c>
      <c r="N24" s="43">
        <f t="shared" si="9"/>
        <v>1</v>
      </c>
      <c r="O24" s="43">
        <f t="shared" si="9"/>
        <v>2</v>
      </c>
      <c r="P24" s="43">
        <f t="shared" si="9"/>
        <v>0</v>
      </c>
      <c r="Q24" s="43">
        <f t="shared" si="9"/>
        <v>1</v>
      </c>
      <c r="R24" s="43">
        <f t="shared" si="9"/>
        <v>0</v>
      </c>
      <c r="S24" s="43">
        <f t="shared" si="9"/>
        <v>1</v>
      </c>
      <c r="T24" s="43">
        <f t="shared" si="9"/>
        <v>0</v>
      </c>
      <c r="U24" s="43">
        <f t="shared" si="9"/>
        <v>1</v>
      </c>
      <c r="V24" s="28">
        <f t="shared" si="1"/>
        <v>20</v>
      </c>
      <c r="W24" s="29">
        <v>0</v>
      </c>
      <c r="X24" s="29">
        <v>0</v>
      </c>
      <c r="Y24" s="43">
        <f>Y26+Y28+Y30+Y32+Y34+Y36+Y38+Y40</f>
        <v>2</v>
      </c>
      <c r="Z24" s="43">
        <f t="shared" ref="Z24:AV24" si="11">Z26+Z28+Z30+Z32+Z34+Z36+Z38+Z40</f>
        <v>2</v>
      </c>
      <c r="AA24" s="43">
        <f t="shared" si="11"/>
        <v>2</v>
      </c>
      <c r="AB24" s="43">
        <f t="shared" si="11"/>
        <v>2</v>
      </c>
      <c r="AC24" s="43">
        <f t="shared" si="11"/>
        <v>2</v>
      </c>
      <c r="AD24" s="43">
        <f t="shared" si="11"/>
        <v>2</v>
      </c>
      <c r="AE24" s="43">
        <f t="shared" si="11"/>
        <v>2</v>
      </c>
      <c r="AF24" s="43">
        <f t="shared" si="11"/>
        <v>2</v>
      </c>
      <c r="AG24" s="43">
        <f t="shared" si="11"/>
        <v>2</v>
      </c>
      <c r="AH24" s="43">
        <f t="shared" si="11"/>
        <v>1</v>
      </c>
      <c r="AI24" s="43">
        <f t="shared" si="11"/>
        <v>2</v>
      </c>
      <c r="AJ24" s="43">
        <f t="shared" si="11"/>
        <v>1</v>
      </c>
      <c r="AK24" s="43">
        <f t="shared" si="11"/>
        <v>2</v>
      </c>
      <c r="AL24" s="43">
        <f t="shared" si="11"/>
        <v>1</v>
      </c>
      <c r="AM24" s="43">
        <f t="shared" si="11"/>
        <v>2</v>
      </c>
      <c r="AN24" s="43">
        <f t="shared" si="11"/>
        <v>1</v>
      </c>
      <c r="AO24" s="43">
        <f t="shared" si="11"/>
        <v>1</v>
      </c>
      <c r="AP24" s="43">
        <f t="shared" si="11"/>
        <v>2</v>
      </c>
      <c r="AQ24" s="43">
        <f t="shared" si="11"/>
        <v>2</v>
      </c>
      <c r="AR24" s="43">
        <f t="shared" si="11"/>
        <v>2</v>
      </c>
      <c r="AS24" s="43">
        <f t="shared" si="11"/>
        <v>2</v>
      </c>
      <c r="AT24" s="43">
        <f t="shared" si="11"/>
        <v>2</v>
      </c>
      <c r="AU24" s="43">
        <f t="shared" si="11"/>
        <v>2</v>
      </c>
      <c r="AV24" s="43">
        <f t="shared" si="11"/>
        <v>0</v>
      </c>
      <c r="AW24" s="28">
        <f t="shared" si="3"/>
        <v>41</v>
      </c>
      <c r="AX24" s="30">
        <f t="shared" si="4"/>
        <v>61</v>
      </c>
    </row>
    <row r="25" spans="1:50" ht="21">
      <c r="A25" s="107"/>
      <c r="B25" s="110" t="s">
        <v>80</v>
      </c>
      <c r="C25" s="110" t="s">
        <v>81</v>
      </c>
      <c r="D25" s="86" t="s">
        <v>20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/>
      <c r="V25" s="28">
        <f t="shared" si="1"/>
        <v>0</v>
      </c>
      <c r="W25" s="29"/>
      <c r="X25" s="29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28">
        <f t="shared" si="3"/>
        <v>0</v>
      </c>
      <c r="AX25" s="30">
        <f t="shared" si="4"/>
        <v>0</v>
      </c>
    </row>
    <row r="26" spans="1:50" ht="14.1" customHeight="1">
      <c r="A26" s="107"/>
      <c r="B26" s="111"/>
      <c r="C26" s="111"/>
      <c r="D26" s="86" t="s">
        <v>47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28">
        <f t="shared" si="1"/>
        <v>0</v>
      </c>
      <c r="W26" s="29">
        <v>0</v>
      </c>
      <c r="X26" s="29">
        <v>0</v>
      </c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7"/>
      <c r="AU26" s="47"/>
      <c r="AV26" s="35"/>
      <c r="AW26" s="28">
        <f t="shared" si="3"/>
        <v>0</v>
      </c>
      <c r="AX26" s="30">
        <f t="shared" si="4"/>
        <v>0</v>
      </c>
    </row>
    <row r="27" spans="1:50" ht="14.1" customHeight="1">
      <c r="A27" s="107"/>
      <c r="B27" s="110" t="s">
        <v>82</v>
      </c>
      <c r="C27" s="110" t="s">
        <v>83</v>
      </c>
      <c r="D27" s="87"/>
      <c r="E27" s="46">
        <v>2</v>
      </c>
      <c r="F27" s="46">
        <v>2</v>
      </c>
      <c r="G27" s="46">
        <v>2</v>
      </c>
      <c r="H27" s="46">
        <v>2</v>
      </c>
      <c r="I27" s="46">
        <v>2</v>
      </c>
      <c r="J27" s="46">
        <v>2</v>
      </c>
      <c r="K27" s="46">
        <v>2</v>
      </c>
      <c r="L27" s="46">
        <v>2</v>
      </c>
      <c r="M27" s="46">
        <v>2</v>
      </c>
      <c r="N27" s="46">
        <v>2</v>
      </c>
      <c r="O27" s="46">
        <v>2</v>
      </c>
      <c r="P27" s="46"/>
      <c r="Q27" s="46"/>
      <c r="R27" s="46"/>
      <c r="S27" s="46"/>
      <c r="T27" s="46"/>
      <c r="U27" s="46"/>
      <c r="V27" s="28">
        <f>SUM(E27:U27)</f>
        <v>22</v>
      </c>
      <c r="W27" s="29"/>
      <c r="X27" s="29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7"/>
      <c r="AV27" s="35"/>
      <c r="AW27" s="28">
        <f t="shared" si="3"/>
        <v>0</v>
      </c>
      <c r="AX27" s="30">
        <f t="shared" si="4"/>
        <v>22</v>
      </c>
    </row>
    <row r="28" spans="1:50" ht="21">
      <c r="A28" s="107"/>
      <c r="B28" s="112"/>
      <c r="C28" s="112"/>
      <c r="D28" s="86" t="s">
        <v>47</v>
      </c>
      <c r="E28" s="39">
        <v>1</v>
      </c>
      <c r="F28" s="39">
        <v>1</v>
      </c>
      <c r="G28" s="39">
        <v>1</v>
      </c>
      <c r="H28" s="39">
        <v>1</v>
      </c>
      <c r="I28" s="39">
        <v>1</v>
      </c>
      <c r="J28" s="39">
        <v>1</v>
      </c>
      <c r="K28" s="39">
        <v>1</v>
      </c>
      <c r="L28" s="39">
        <v>1</v>
      </c>
      <c r="M28" s="39">
        <v>1</v>
      </c>
      <c r="N28" s="39">
        <v>1</v>
      </c>
      <c r="O28" s="39">
        <v>1</v>
      </c>
      <c r="P28" s="39"/>
      <c r="Q28" s="39"/>
      <c r="R28" s="39"/>
      <c r="S28" s="39"/>
      <c r="T28" s="39"/>
      <c r="U28" s="39"/>
      <c r="V28" s="28">
        <f t="shared" si="1"/>
        <v>11</v>
      </c>
      <c r="W28" s="29">
        <v>0</v>
      </c>
      <c r="X28" s="29">
        <v>0</v>
      </c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49"/>
      <c r="AU28" s="49"/>
      <c r="AV28" s="50"/>
      <c r="AW28" s="28">
        <f t="shared" si="3"/>
        <v>0</v>
      </c>
      <c r="AX28" s="30">
        <f t="shared" si="4"/>
        <v>11</v>
      </c>
    </row>
    <row r="29" spans="1:50" ht="14.1" customHeight="1">
      <c r="A29" s="107"/>
      <c r="B29" s="110" t="s">
        <v>84</v>
      </c>
      <c r="C29" s="110" t="s">
        <v>85</v>
      </c>
      <c r="D29" s="86" t="s">
        <v>20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8">
        <f t="shared" si="1"/>
        <v>0</v>
      </c>
      <c r="W29" s="29">
        <v>0</v>
      </c>
      <c r="X29" s="29">
        <v>0</v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41"/>
      <c r="AU29" s="41"/>
      <c r="AV29" s="50"/>
      <c r="AW29" s="28">
        <f t="shared" si="3"/>
        <v>0</v>
      </c>
      <c r="AX29" s="30">
        <f t="shared" si="4"/>
        <v>0</v>
      </c>
    </row>
    <row r="30" spans="1:50" ht="14.1" customHeight="1">
      <c r="A30" s="107"/>
      <c r="B30" s="113"/>
      <c r="C30" s="113"/>
      <c r="D30" s="86" t="s">
        <v>47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28"/>
      <c r="W30" s="29"/>
      <c r="X30" s="2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50"/>
      <c r="AW30" s="28">
        <f t="shared" si="3"/>
        <v>0</v>
      </c>
      <c r="AX30" s="30">
        <f t="shared" si="4"/>
        <v>0</v>
      </c>
    </row>
    <row r="31" spans="1:50" ht="21">
      <c r="A31" s="107"/>
      <c r="B31" s="110" t="s">
        <v>86</v>
      </c>
      <c r="C31" s="110" t="s">
        <v>76</v>
      </c>
      <c r="D31" s="86" t="s">
        <v>20</v>
      </c>
      <c r="E31" s="39"/>
      <c r="F31" s="39"/>
      <c r="G31" s="4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28">
        <f t="shared" si="1"/>
        <v>0</v>
      </c>
      <c r="W31" s="29">
        <v>0</v>
      </c>
      <c r="X31" s="29">
        <v>0</v>
      </c>
      <c r="Y31" s="39">
        <v>2</v>
      </c>
      <c r="Z31" s="39">
        <v>2</v>
      </c>
      <c r="AA31" s="39">
        <v>2</v>
      </c>
      <c r="AB31" s="39">
        <v>2</v>
      </c>
      <c r="AC31" s="39">
        <v>2</v>
      </c>
      <c r="AD31" s="39">
        <v>2</v>
      </c>
      <c r="AE31" s="39">
        <v>2</v>
      </c>
      <c r="AF31" s="39">
        <v>2</v>
      </c>
      <c r="AG31" s="39">
        <v>2</v>
      </c>
      <c r="AH31" s="39">
        <v>2</v>
      </c>
      <c r="AI31" s="39">
        <v>2</v>
      </c>
      <c r="AJ31" s="39">
        <v>2</v>
      </c>
      <c r="AK31" s="39">
        <v>2</v>
      </c>
      <c r="AL31" s="39">
        <v>2</v>
      </c>
      <c r="AM31" s="39">
        <v>2</v>
      </c>
      <c r="AN31" s="39">
        <v>2</v>
      </c>
      <c r="AO31" s="39">
        <v>2</v>
      </c>
      <c r="AP31" s="39">
        <v>2</v>
      </c>
      <c r="AQ31" s="39">
        <v>4</v>
      </c>
      <c r="AR31" s="39">
        <v>2</v>
      </c>
      <c r="AS31" s="39">
        <v>4</v>
      </c>
      <c r="AT31" s="39">
        <v>2</v>
      </c>
      <c r="AU31" s="39">
        <v>2</v>
      </c>
      <c r="AV31" s="50"/>
      <c r="AW31" s="28">
        <f t="shared" si="3"/>
        <v>50</v>
      </c>
      <c r="AX31" s="30">
        <f t="shared" si="4"/>
        <v>50</v>
      </c>
    </row>
    <row r="32" spans="1:50" ht="21">
      <c r="A32" s="107"/>
      <c r="B32" s="113"/>
      <c r="C32" s="113"/>
      <c r="D32" s="86" t="s">
        <v>47</v>
      </c>
      <c r="E32" s="46"/>
      <c r="F32" s="46"/>
      <c r="G32" s="51"/>
      <c r="H32" s="46"/>
      <c r="I32" s="4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28"/>
      <c r="W32" s="29"/>
      <c r="X32" s="29"/>
      <c r="Y32" s="39">
        <v>1</v>
      </c>
      <c r="Z32" s="39">
        <v>1</v>
      </c>
      <c r="AA32" s="39">
        <v>1</v>
      </c>
      <c r="AB32" s="39">
        <v>1</v>
      </c>
      <c r="AC32" s="39">
        <v>1</v>
      </c>
      <c r="AD32" s="39">
        <v>1</v>
      </c>
      <c r="AE32" s="39">
        <v>1</v>
      </c>
      <c r="AF32" s="39">
        <v>1</v>
      </c>
      <c r="AG32" s="39">
        <v>1</v>
      </c>
      <c r="AH32" s="39">
        <v>1</v>
      </c>
      <c r="AI32" s="39">
        <v>1</v>
      </c>
      <c r="AJ32" s="39">
        <v>1</v>
      </c>
      <c r="AK32" s="39">
        <v>1</v>
      </c>
      <c r="AL32" s="39">
        <v>1</v>
      </c>
      <c r="AM32" s="39">
        <v>1</v>
      </c>
      <c r="AN32" s="39">
        <v>1</v>
      </c>
      <c r="AO32" s="39">
        <v>1</v>
      </c>
      <c r="AP32" s="39">
        <v>1</v>
      </c>
      <c r="AQ32" s="39">
        <v>2</v>
      </c>
      <c r="AR32" s="39">
        <v>1</v>
      </c>
      <c r="AS32" s="39">
        <v>2</v>
      </c>
      <c r="AT32" s="39">
        <v>1</v>
      </c>
      <c r="AU32" s="39">
        <v>1</v>
      </c>
      <c r="AV32" s="50"/>
      <c r="AW32" s="28">
        <f t="shared" si="3"/>
        <v>25</v>
      </c>
      <c r="AX32" s="30">
        <f t="shared" si="4"/>
        <v>25</v>
      </c>
    </row>
    <row r="33" spans="1:50" ht="14.1" customHeight="1">
      <c r="A33" s="107"/>
      <c r="B33" s="88" t="s">
        <v>87</v>
      </c>
      <c r="C33" s="88" t="s">
        <v>88</v>
      </c>
      <c r="D33" s="86" t="s">
        <v>20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28">
        <f t="shared" si="1"/>
        <v>0</v>
      </c>
      <c r="W33" s="29">
        <v>0</v>
      </c>
      <c r="X33" s="29">
        <v>0</v>
      </c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50"/>
      <c r="AW33" s="28">
        <f t="shared" si="3"/>
        <v>0</v>
      </c>
      <c r="AX33" s="30">
        <f t="shared" si="4"/>
        <v>0</v>
      </c>
    </row>
    <row r="34" spans="1:50" ht="14.1" customHeight="1">
      <c r="A34" s="107"/>
      <c r="B34" s="88"/>
      <c r="C34" s="88"/>
      <c r="D34" s="86" t="s">
        <v>47</v>
      </c>
      <c r="E34" s="46"/>
      <c r="F34" s="46"/>
      <c r="G34" s="46"/>
      <c r="H34" s="46"/>
      <c r="I34" s="4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28"/>
      <c r="W34" s="29"/>
      <c r="X34" s="29"/>
      <c r="Y34" s="39"/>
      <c r="Z34" s="39"/>
      <c r="AA34" s="39"/>
      <c r="AB34" s="39"/>
      <c r="AC34" s="39"/>
      <c r="AD34" s="39"/>
      <c r="AE34" s="39"/>
      <c r="AF34" s="39"/>
      <c r="AG34" s="39"/>
      <c r="AH34" s="48"/>
      <c r="AI34" s="39"/>
      <c r="AJ34" s="39"/>
      <c r="AK34" s="48"/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50"/>
      <c r="AW34" s="28">
        <f t="shared" si="3"/>
        <v>0</v>
      </c>
      <c r="AX34" s="30">
        <f t="shared" si="4"/>
        <v>0</v>
      </c>
    </row>
    <row r="35" spans="1:50" ht="31.5">
      <c r="A35" s="107"/>
      <c r="B35" s="88" t="s">
        <v>89</v>
      </c>
      <c r="C35" s="88" t="s">
        <v>90</v>
      </c>
      <c r="D35" s="86" t="s">
        <v>20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28">
        <f t="shared" si="1"/>
        <v>0</v>
      </c>
      <c r="W35" s="29">
        <v>0</v>
      </c>
      <c r="X35" s="29">
        <v>0</v>
      </c>
      <c r="Y35" s="39"/>
      <c r="Z35" s="39"/>
      <c r="AA35" s="39"/>
      <c r="AB35" s="39"/>
      <c r="AC35" s="39"/>
      <c r="AD35" s="39"/>
      <c r="AE35" s="39"/>
      <c r="AF35" s="39"/>
      <c r="AG35" s="39"/>
      <c r="AH35" s="48"/>
      <c r="AI35" s="39"/>
      <c r="AJ35" s="39"/>
      <c r="AK35" s="48"/>
      <c r="AL35" s="39"/>
      <c r="AM35" s="39"/>
      <c r="AN35" s="39"/>
      <c r="AO35" s="39"/>
      <c r="AP35" s="39"/>
      <c r="AQ35" s="39"/>
      <c r="AR35" s="39"/>
      <c r="AS35" s="39"/>
      <c r="AT35" s="41"/>
      <c r="AU35" s="41"/>
      <c r="AV35" s="50"/>
      <c r="AW35" s="28">
        <f t="shared" si="3"/>
        <v>0</v>
      </c>
      <c r="AX35" s="30">
        <f t="shared" si="4"/>
        <v>0</v>
      </c>
    </row>
    <row r="36" spans="1:50" ht="21">
      <c r="A36" s="107"/>
      <c r="B36" s="88"/>
      <c r="C36" s="88"/>
      <c r="D36" s="86" t="s">
        <v>47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28"/>
      <c r="W36" s="29"/>
      <c r="X36" s="29"/>
      <c r="Y36" s="39"/>
      <c r="Z36" s="39"/>
      <c r="AA36" s="39"/>
      <c r="AB36" s="39"/>
      <c r="AC36" s="39"/>
      <c r="AD36" s="39"/>
      <c r="AE36" s="39"/>
      <c r="AF36" s="39"/>
      <c r="AG36" s="39"/>
      <c r="AH36" s="48"/>
      <c r="AI36" s="39"/>
      <c r="AJ36" s="39"/>
      <c r="AK36" s="48"/>
      <c r="AL36" s="39"/>
      <c r="AM36" s="39"/>
      <c r="AN36" s="39"/>
      <c r="AO36" s="39"/>
      <c r="AP36" s="39"/>
      <c r="AQ36" s="39"/>
      <c r="AR36" s="39"/>
      <c r="AS36" s="39"/>
      <c r="AT36" s="41"/>
      <c r="AU36" s="41"/>
      <c r="AV36" s="50"/>
      <c r="AW36" s="28">
        <f t="shared" si="3"/>
        <v>0</v>
      </c>
      <c r="AX36" s="30">
        <f t="shared" si="4"/>
        <v>0</v>
      </c>
    </row>
    <row r="37" spans="1:50" ht="21">
      <c r="A37" s="107"/>
      <c r="B37" s="118" t="s">
        <v>91</v>
      </c>
      <c r="C37" s="118" t="s">
        <v>48</v>
      </c>
      <c r="D37" s="86" t="s">
        <v>20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28"/>
      <c r="W37" s="29"/>
      <c r="X37" s="29"/>
      <c r="Y37" s="39">
        <v>2</v>
      </c>
      <c r="Z37" s="39">
        <v>2</v>
      </c>
      <c r="AA37" s="39">
        <v>2</v>
      </c>
      <c r="AB37" s="39">
        <v>2</v>
      </c>
      <c r="AC37" s="39">
        <v>2</v>
      </c>
      <c r="AD37" s="39">
        <v>2</v>
      </c>
      <c r="AE37" s="39">
        <v>2</v>
      </c>
      <c r="AF37" s="39">
        <v>2</v>
      </c>
      <c r="AG37" s="39">
        <v>2</v>
      </c>
      <c r="AH37" s="39"/>
      <c r="AI37" s="39">
        <v>2</v>
      </c>
      <c r="AJ37" s="39"/>
      <c r="AK37" s="39">
        <v>2</v>
      </c>
      <c r="AL37" s="39"/>
      <c r="AM37" s="39">
        <v>2</v>
      </c>
      <c r="AN37" s="39"/>
      <c r="AO37" s="39"/>
      <c r="AP37" s="39">
        <v>2</v>
      </c>
      <c r="AQ37" s="39"/>
      <c r="AR37" s="39">
        <v>2</v>
      </c>
      <c r="AS37" s="39"/>
      <c r="AT37" s="41">
        <v>2</v>
      </c>
      <c r="AU37" s="41">
        <v>2</v>
      </c>
      <c r="AV37" s="50"/>
      <c r="AW37" s="28">
        <f t="shared" si="3"/>
        <v>32</v>
      </c>
      <c r="AX37" s="30">
        <f t="shared" si="4"/>
        <v>32</v>
      </c>
    </row>
    <row r="38" spans="1:50" ht="21">
      <c r="A38" s="107"/>
      <c r="B38" s="118"/>
      <c r="C38" s="118"/>
      <c r="D38" s="86" t="s">
        <v>47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28"/>
      <c r="W38" s="29"/>
      <c r="X38" s="29"/>
      <c r="Y38" s="39">
        <v>1</v>
      </c>
      <c r="Z38" s="39">
        <v>1</v>
      </c>
      <c r="AA38" s="39">
        <v>1</v>
      </c>
      <c r="AB38" s="39">
        <v>1</v>
      </c>
      <c r="AC38" s="39">
        <v>1</v>
      </c>
      <c r="AD38" s="39">
        <v>1</v>
      </c>
      <c r="AE38" s="39">
        <v>1</v>
      </c>
      <c r="AF38" s="39">
        <v>1</v>
      </c>
      <c r="AG38" s="39">
        <v>1</v>
      </c>
      <c r="AH38" s="39"/>
      <c r="AI38" s="39">
        <v>1</v>
      </c>
      <c r="AJ38" s="39"/>
      <c r="AK38" s="39">
        <v>1</v>
      </c>
      <c r="AL38" s="39"/>
      <c r="AM38" s="39">
        <v>1</v>
      </c>
      <c r="AN38" s="39"/>
      <c r="AO38" s="39"/>
      <c r="AP38" s="39">
        <v>1</v>
      </c>
      <c r="AQ38" s="39"/>
      <c r="AR38" s="39">
        <v>1</v>
      </c>
      <c r="AS38" s="39"/>
      <c r="AT38" s="41">
        <v>1</v>
      </c>
      <c r="AU38" s="41">
        <v>1</v>
      </c>
      <c r="AV38" s="50"/>
      <c r="AW38" s="28">
        <f t="shared" si="3"/>
        <v>16</v>
      </c>
      <c r="AX38" s="30">
        <f t="shared" si="4"/>
        <v>16</v>
      </c>
    </row>
    <row r="39" spans="1:50" ht="14.1" customHeight="1">
      <c r="A39" s="107"/>
      <c r="B39" s="118" t="s">
        <v>92</v>
      </c>
      <c r="C39" s="118" t="s">
        <v>93</v>
      </c>
      <c r="D39" s="86" t="s">
        <v>20</v>
      </c>
      <c r="E39" s="39">
        <v>2</v>
      </c>
      <c r="F39" s="39"/>
      <c r="G39" s="39">
        <v>2</v>
      </c>
      <c r="H39" s="39"/>
      <c r="I39" s="39">
        <v>2</v>
      </c>
      <c r="J39" s="39"/>
      <c r="K39" s="39">
        <v>2</v>
      </c>
      <c r="L39" s="39"/>
      <c r="M39" s="39">
        <v>2</v>
      </c>
      <c r="N39" s="39"/>
      <c r="O39" s="39">
        <v>2</v>
      </c>
      <c r="P39" s="39"/>
      <c r="Q39" s="39">
        <v>2</v>
      </c>
      <c r="R39" s="39"/>
      <c r="S39" s="39">
        <v>2</v>
      </c>
      <c r="T39" s="39"/>
      <c r="U39" s="39">
        <v>2</v>
      </c>
      <c r="V39" s="28">
        <f t="shared" si="1"/>
        <v>18</v>
      </c>
      <c r="W39" s="29">
        <v>0</v>
      </c>
      <c r="X39" s="29">
        <v>0</v>
      </c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41"/>
      <c r="AU39" s="41"/>
      <c r="AV39" s="50"/>
      <c r="AW39" s="28">
        <f t="shared" si="3"/>
        <v>0</v>
      </c>
      <c r="AX39" s="30">
        <f t="shared" si="4"/>
        <v>18</v>
      </c>
    </row>
    <row r="40" spans="1:50" ht="21">
      <c r="A40" s="107"/>
      <c r="B40" s="118"/>
      <c r="C40" s="118"/>
      <c r="D40" s="86" t="s">
        <v>47</v>
      </c>
      <c r="E40" s="39">
        <v>1</v>
      </c>
      <c r="F40" s="39"/>
      <c r="G40" s="39">
        <v>1</v>
      </c>
      <c r="H40" s="39"/>
      <c r="I40" s="39">
        <v>1</v>
      </c>
      <c r="J40" s="39"/>
      <c r="K40" s="39">
        <v>1</v>
      </c>
      <c r="L40" s="39"/>
      <c r="M40" s="39">
        <v>1</v>
      </c>
      <c r="N40" s="39"/>
      <c r="O40" s="39">
        <v>1</v>
      </c>
      <c r="P40" s="39"/>
      <c r="Q40" s="39">
        <v>1</v>
      </c>
      <c r="R40" s="39"/>
      <c r="S40" s="39">
        <v>1</v>
      </c>
      <c r="T40" s="39"/>
      <c r="U40" s="39">
        <v>1</v>
      </c>
      <c r="V40" s="28">
        <f t="shared" si="1"/>
        <v>9</v>
      </c>
      <c r="W40" s="29">
        <v>0</v>
      </c>
      <c r="X40" s="29">
        <v>0</v>
      </c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41"/>
      <c r="AU40" s="41"/>
      <c r="AV40" s="50"/>
      <c r="AW40" s="28">
        <f t="shared" si="3"/>
        <v>0</v>
      </c>
      <c r="AX40" s="30">
        <f t="shared" si="4"/>
        <v>9</v>
      </c>
    </row>
    <row r="41" spans="1:50" ht="14.1" customHeight="1">
      <c r="A41" s="106"/>
      <c r="B41" s="119" t="s">
        <v>49</v>
      </c>
      <c r="C41" s="121" t="s">
        <v>50</v>
      </c>
      <c r="D41" s="77" t="s">
        <v>20</v>
      </c>
      <c r="E41" s="43">
        <f>E43+E64</f>
        <v>10</v>
      </c>
      <c r="F41" s="43">
        <f t="shared" ref="F41:U41" si="12">F43+F64</f>
        <v>16</v>
      </c>
      <c r="G41" s="43">
        <f t="shared" si="12"/>
        <v>16</v>
      </c>
      <c r="H41" s="43">
        <f t="shared" si="12"/>
        <v>16</v>
      </c>
      <c r="I41" s="43">
        <f t="shared" si="12"/>
        <v>16</v>
      </c>
      <c r="J41" s="43">
        <f t="shared" si="12"/>
        <v>16</v>
      </c>
      <c r="K41" s="43">
        <f t="shared" si="12"/>
        <v>16</v>
      </c>
      <c r="L41" s="43">
        <f t="shared" si="12"/>
        <v>16</v>
      </c>
      <c r="M41" s="43">
        <f t="shared" si="12"/>
        <v>16</v>
      </c>
      <c r="N41" s="43">
        <f t="shared" si="12"/>
        <v>16</v>
      </c>
      <c r="O41" s="43">
        <f t="shared" si="12"/>
        <v>16</v>
      </c>
      <c r="P41" s="43">
        <f t="shared" si="12"/>
        <v>16</v>
      </c>
      <c r="Q41" s="43">
        <f t="shared" si="12"/>
        <v>16</v>
      </c>
      <c r="R41" s="43">
        <f t="shared" si="12"/>
        <v>16</v>
      </c>
      <c r="S41" s="43">
        <f t="shared" si="12"/>
        <v>16</v>
      </c>
      <c r="T41" s="43">
        <f t="shared" si="12"/>
        <v>16</v>
      </c>
      <c r="U41" s="43">
        <f t="shared" si="12"/>
        <v>16</v>
      </c>
      <c r="V41" s="28">
        <f t="shared" si="1"/>
        <v>266</v>
      </c>
      <c r="W41" s="29">
        <v>0</v>
      </c>
      <c r="X41" s="29">
        <v>0</v>
      </c>
      <c r="Y41" s="43">
        <f t="shared" ref="Y41:AV42" si="13">Y43+Y64</f>
        <v>12</v>
      </c>
      <c r="Z41" s="43">
        <f t="shared" si="13"/>
        <v>10</v>
      </c>
      <c r="AA41" s="43">
        <f t="shared" si="13"/>
        <v>10</v>
      </c>
      <c r="AB41" s="43">
        <f t="shared" si="13"/>
        <v>10</v>
      </c>
      <c r="AC41" s="43">
        <f t="shared" si="13"/>
        <v>10</v>
      </c>
      <c r="AD41" s="43">
        <f t="shared" si="13"/>
        <v>10</v>
      </c>
      <c r="AE41" s="43">
        <f t="shared" si="13"/>
        <v>10</v>
      </c>
      <c r="AF41" s="43">
        <f t="shared" si="13"/>
        <v>10</v>
      </c>
      <c r="AG41" s="43">
        <f t="shared" si="13"/>
        <v>14</v>
      </c>
      <c r="AH41" s="43">
        <f t="shared" si="13"/>
        <v>14</v>
      </c>
      <c r="AI41" s="43">
        <f t="shared" si="13"/>
        <v>14</v>
      </c>
      <c r="AJ41" s="43">
        <f t="shared" si="13"/>
        <v>14</v>
      </c>
      <c r="AK41" s="43">
        <f t="shared" si="13"/>
        <v>14</v>
      </c>
      <c r="AL41" s="43">
        <f t="shared" si="13"/>
        <v>14</v>
      </c>
      <c r="AM41" s="43">
        <f t="shared" si="13"/>
        <v>14</v>
      </c>
      <c r="AN41" s="43">
        <f t="shared" si="13"/>
        <v>14</v>
      </c>
      <c r="AO41" s="43">
        <f t="shared" si="13"/>
        <v>14</v>
      </c>
      <c r="AP41" s="43">
        <f t="shared" si="13"/>
        <v>14</v>
      </c>
      <c r="AQ41" s="43">
        <f t="shared" si="13"/>
        <v>14</v>
      </c>
      <c r="AR41" s="43">
        <f t="shared" si="13"/>
        <v>16</v>
      </c>
      <c r="AS41" s="43">
        <f t="shared" si="13"/>
        <v>12</v>
      </c>
      <c r="AT41" s="43">
        <f t="shared" si="13"/>
        <v>12</v>
      </c>
      <c r="AU41" s="43">
        <f t="shared" si="13"/>
        <v>12</v>
      </c>
      <c r="AV41" s="43">
        <f t="shared" si="13"/>
        <v>0</v>
      </c>
      <c r="AW41" s="28">
        <f t="shared" si="3"/>
        <v>288</v>
      </c>
      <c r="AX41" s="30">
        <f t="shared" si="4"/>
        <v>554</v>
      </c>
    </row>
    <row r="42" spans="1:50" ht="21">
      <c r="A42" s="106"/>
      <c r="B42" s="120"/>
      <c r="C42" s="109"/>
      <c r="D42" s="77" t="s">
        <v>47</v>
      </c>
      <c r="E42" s="43">
        <f t="shared" ref="E42:U42" si="14">E44+E65</f>
        <v>0</v>
      </c>
      <c r="F42" s="43">
        <f t="shared" si="14"/>
        <v>0</v>
      </c>
      <c r="G42" s="43">
        <f t="shared" si="14"/>
        <v>0</v>
      </c>
      <c r="H42" s="43">
        <f t="shared" si="14"/>
        <v>0</v>
      </c>
      <c r="I42" s="43">
        <f t="shared" si="14"/>
        <v>0</v>
      </c>
      <c r="J42" s="43">
        <f t="shared" si="14"/>
        <v>0</v>
      </c>
      <c r="K42" s="43">
        <f t="shared" si="14"/>
        <v>0</v>
      </c>
      <c r="L42" s="43">
        <f t="shared" si="14"/>
        <v>0</v>
      </c>
      <c r="M42" s="43">
        <f t="shared" si="14"/>
        <v>0</v>
      </c>
      <c r="N42" s="43">
        <f t="shared" si="14"/>
        <v>0</v>
      </c>
      <c r="O42" s="43">
        <f t="shared" si="14"/>
        <v>0</v>
      </c>
      <c r="P42" s="43">
        <f t="shared" si="14"/>
        <v>0</v>
      </c>
      <c r="Q42" s="43">
        <f t="shared" si="14"/>
        <v>0</v>
      </c>
      <c r="R42" s="43">
        <f t="shared" si="14"/>
        <v>0</v>
      </c>
      <c r="S42" s="43">
        <f t="shared" si="14"/>
        <v>0</v>
      </c>
      <c r="T42" s="43">
        <f t="shared" si="14"/>
        <v>0</v>
      </c>
      <c r="U42" s="43">
        <f t="shared" si="14"/>
        <v>0</v>
      </c>
      <c r="V42" s="28">
        <f t="shared" si="1"/>
        <v>0</v>
      </c>
      <c r="W42" s="29">
        <v>0</v>
      </c>
      <c r="X42" s="29">
        <v>0</v>
      </c>
      <c r="Y42" s="43">
        <f t="shared" si="13"/>
        <v>3</v>
      </c>
      <c r="Z42" s="43">
        <f t="shared" si="13"/>
        <v>2</v>
      </c>
      <c r="AA42" s="43">
        <f t="shared" si="13"/>
        <v>2</v>
      </c>
      <c r="AB42" s="43">
        <f t="shared" si="13"/>
        <v>2</v>
      </c>
      <c r="AC42" s="43">
        <f t="shared" si="13"/>
        <v>2</v>
      </c>
      <c r="AD42" s="43">
        <f t="shared" si="13"/>
        <v>2</v>
      </c>
      <c r="AE42" s="43">
        <f t="shared" si="13"/>
        <v>2</v>
      </c>
      <c r="AF42" s="43">
        <f t="shared" si="13"/>
        <v>2</v>
      </c>
      <c r="AG42" s="43">
        <f t="shared" si="13"/>
        <v>1</v>
      </c>
      <c r="AH42" s="43">
        <f t="shared" si="13"/>
        <v>1</v>
      </c>
      <c r="AI42" s="43">
        <f t="shared" si="13"/>
        <v>1</v>
      </c>
      <c r="AJ42" s="43">
        <f t="shared" si="13"/>
        <v>1</v>
      </c>
      <c r="AK42" s="43">
        <f t="shared" si="13"/>
        <v>1</v>
      </c>
      <c r="AL42" s="43">
        <f t="shared" si="13"/>
        <v>1</v>
      </c>
      <c r="AM42" s="43">
        <f t="shared" si="13"/>
        <v>1</v>
      </c>
      <c r="AN42" s="43">
        <f t="shared" si="13"/>
        <v>1</v>
      </c>
      <c r="AO42" s="43">
        <f t="shared" si="13"/>
        <v>1</v>
      </c>
      <c r="AP42" s="43">
        <f t="shared" si="13"/>
        <v>1</v>
      </c>
      <c r="AQ42" s="43">
        <f t="shared" si="13"/>
        <v>1</v>
      </c>
      <c r="AR42" s="43">
        <f t="shared" si="13"/>
        <v>2</v>
      </c>
      <c r="AS42" s="43">
        <f t="shared" si="13"/>
        <v>0</v>
      </c>
      <c r="AT42" s="43">
        <f t="shared" si="13"/>
        <v>0</v>
      </c>
      <c r="AU42" s="43">
        <f t="shared" si="13"/>
        <v>0</v>
      </c>
      <c r="AV42" s="43">
        <f t="shared" si="13"/>
        <v>0</v>
      </c>
      <c r="AW42" s="28">
        <f t="shared" si="3"/>
        <v>30</v>
      </c>
      <c r="AX42" s="30">
        <f t="shared" si="4"/>
        <v>30</v>
      </c>
    </row>
    <row r="43" spans="1:50" ht="14.1" customHeight="1">
      <c r="A43" s="106"/>
      <c r="B43" s="122" t="s">
        <v>51</v>
      </c>
      <c r="C43" s="123" t="s">
        <v>52</v>
      </c>
      <c r="D43" s="89" t="s">
        <v>20</v>
      </c>
      <c r="E43" s="52">
        <f>E45+E51+E59</f>
        <v>10</v>
      </c>
      <c r="F43" s="52">
        <f t="shared" ref="F43:U43" si="15">F45+F51+F59</f>
        <v>16</v>
      </c>
      <c r="G43" s="52">
        <f t="shared" si="15"/>
        <v>16</v>
      </c>
      <c r="H43" s="52">
        <f t="shared" si="15"/>
        <v>16</v>
      </c>
      <c r="I43" s="52">
        <f t="shared" si="15"/>
        <v>16</v>
      </c>
      <c r="J43" s="52">
        <f t="shared" si="15"/>
        <v>16</v>
      </c>
      <c r="K43" s="52">
        <f t="shared" si="15"/>
        <v>16</v>
      </c>
      <c r="L43" s="52">
        <f t="shared" si="15"/>
        <v>16</v>
      </c>
      <c r="M43" s="52">
        <f t="shared" si="15"/>
        <v>16</v>
      </c>
      <c r="N43" s="52">
        <f t="shared" si="15"/>
        <v>16</v>
      </c>
      <c r="O43" s="52">
        <f t="shared" si="15"/>
        <v>16</v>
      </c>
      <c r="P43" s="52">
        <f t="shared" si="15"/>
        <v>16</v>
      </c>
      <c r="Q43" s="52">
        <f t="shared" si="15"/>
        <v>16</v>
      </c>
      <c r="R43" s="52">
        <f t="shared" si="15"/>
        <v>16</v>
      </c>
      <c r="S43" s="52">
        <f t="shared" si="15"/>
        <v>16</v>
      </c>
      <c r="T43" s="52">
        <f t="shared" si="15"/>
        <v>16</v>
      </c>
      <c r="U43" s="52">
        <f t="shared" si="15"/>
        <v>16</v>
      </c>
      <c r="V43" s="28">
        <f t="shared" ref="V43:AX43" si="16">V45+V51</f>
        <v>266</v>
      </c>
      <c r="W43" s="29">
        <v>0</v>
      </c>
      <c r="X43" s="29">
        <v>0</v>
      </c>
      <c r="Y43" s="52">
        <f>Y45+Y51+Y59</f>
        <v>12</v>
      </c>
      <c r="Z43" s="52">
        <f t="shared" ref="Z43:AV43" si="17">Z45+Z51+Z59</f>
        <v>10</v>
      </c>
      <c r="AA43" s="52">
        <f t="shared" si="17"/>
        <v>10</v>
      </c>
      <c r="AB43" s="52">
        <f t="shared" si="17"/>
        <v>10</v>
      </c>
      <c r="AC43" s="52">
        <f t="shared" si="17"/>
        <v>10</v>
      </c>
      <c r="AD43" s="52">
        <f t="shared" si="17"/>
        <v>10</v>
      </c>
      <c r="AE43" s="52">
        <f t="shared" si="17"/>
        <v>10</v>
      </c>
      <c r="AF43" s="52">
        <f t="shared" si="17"/>
        <v>10</v>
      </c>
      <c r="AG43" s="52">
        <f t="shared" si="17"/>
        <v>14</v>
      </c>
      <c r="AH43" s="52">
        <f t="shared" si="17"/>
        <v>14</v>
      </c>
      <c r="AI43" s="52">
        <f t="shared" si="17"/>
        <v>14</v>
      </c>
      <c r="AJ43" s="52">
        <f t="shared" si="17"/>
        <v>14</v>
      </c>
      <c r="AK43" s="52">
        <f t="shared" si="17"/>
        <v>14</v>
      </c>
      <c r="AL43" s="52">
        <f t="shared" si="17"/>
        <v>14</v>
      </c>
      <c r="AM43" s="52">
        <f t="shared" si="17"/>
        <v>14</v>
      </c>
      <c r="AN43" s="52">
        <f t="shared" si="17"/>
        <v>14</v>
      </c>
      <c r="AO43" s="52">
        <f t="shared" si="17"/>
        <v>14</v>
      </c>
      <c r="AP43" s="52">
        <f t="shared" si="17"/>
        <v>14</v>
      </c>
      <c r="AQ43" s="52">
        <f t="shared" si="17"/>
        <v>14</v>
      </c>
      <c r="AR43" s="52">
        <f t="shared" si="17"/>
        <v>16</v>
      </c>
      <c r="AS43" s="52">
        <f t="shared" si="17"/>
        <v>12</v>
      </c>
      <c r="AT43" s="52">
        <f t="shared" si="17"/>
        <v>12</v>
      </c>
      <c r="AU43" s="52">
        <f t="shared" si="17"/>
        <v>12</v>
      </c>
      <c r="AV43" s="52">
        <f t="shared" si="17"/>
        <v>0</v>
      </c>
      <c r="AW43" s="53">
        <f t="shared" si="16"/>
        <v>288</v>
      </c>
      <c r="AX43" s="54">
        <f t="shared" si="16"/>
        <v>554</v>
      </c>
    </row>
    <row r="44" spans="1:50" ht="21">
      <c r="A44" s="106"/>
      <c r="B44" s="122"/>
      <c r="C44" s="123"/>
      <c r="D44" s="89" t="s">
        <v>47</v>
      </c>
      <c r="E44" s="52">
        <f t="shared" ref="E44:AX44" si="18">E46+E52</f>
        <v>0</v>
      </c>
      <c r="F44" s="52">
        <f t="shared" si="18"/>
        <v>0</v>
      </c>
      <c r="G44" s="52">
        <f t="shared" si="18"/>
        <v>0</v>
      </c>
      <c r="H44" s="52">
        <f t="shared" si="18"/>
        <v>0</v>
      </c>
      <c r="I44" s="52">
        <f t="shared" si="18"/>
        <v>0</v>
      </c>
      <c r="J44" s="52">
        <f t="shared" si="18"/>
        <v>0</v>
      </c>
      <c r="K44" s="52">
        <f t="shared" si="18"/>
        <v>0</v>
      </c>
      <c r="L44" s="52">
        <f t="shared" si="18"/>
        <v>0</v>
      </c>
      <c r="M44" s="52">
        <f t="shared" si="18"/>
        <v>0</v>
      </c>
      <c r="N44" s="52">
        <f t="shared" si="18"/>
        <v>0</v>
      </c>
      <c r="O44" s="52">
        <f t="shared" si="18"/>
        <v>0</v>
      </c>
      <c r="P44" s="52">
        <f t="shared" si="18"/>
        <v>0</v>
      </c>
      <c r="Q44" s="52">
        <f t="shared" si="18"/>
        <v>0</v>
      </c>
      <c r="R44" s="52">
        <f t="shared" si="18"/>
        <v>0</v>
      </c>
      <c r="S44" s="52">
        <f t="shared" si="18"/>
        <v>0</v>
      </c>
      <c r="T44" s="52">
        <f t="shared" si="18"/>
        <v>0</v>
      </c>
      <c r="U44" s="52">
        <f t="shared" si="18"/>
        <v>0</v>
      </c>
      <c r="V44" s="28">
        <f t="shared" si="18"/>
        <v>0</v>
      </c>
      <c r="W44" s="29">
        <f t="shared" si="18"/>
        <v>0</v>
      </c>
      <c r="X44" s="29">
        <f t="shared" si="18"/>
        <v>0</v>
      </c>
      <c r="Y44" s="52">
        <f t="shared" si="18"/>
        <v>3</v>
      </c>
      <c r="Z44" s="52">
        <f t="shared" si="18"/>
        <v>2</v>
      </c>
      <c r="AA44" s="52">
        <f t="shared" si="18"/>
        <v>2</v>
      </c>
      <c r="AB44" s="52">
        <f t="shared" si="18"/>
        <v>2</v>
      </c>
      <c r="AC44" s="52">
        <f t="shared" si="18"/>
        <v>2</v>
      </c>
      <c r="AD44" s="52">
        <f t="shared" si="18"/>
        <v>2</v>
      </c>
      <c r="AE44" s="52">
        <f t="shared" si="18"/>
        <v>2</v>
      </c>
      <c r="AF44" s="52">
        <f t="shared" si="18"/>
        <v>2</v>
      </c>
      <c r="AG44" s="52">
        <f t="shared" si="18"/>
        <v>1</v>
      </c>
      <c r="AH44" s="52">
        <f t="shared" si="18"/>
        <v>1</v>
      </c>
      <c r="AI44" s="52">
        <f t="shared" si="18"/>
        <v>1</v>
      </c>
      <c r="AJ44" s="52">
        <f t="shared" si="18"/>
        <v>1</v>
      </c>
      <c r="AK44" s="52">
        <f t="shared" si="18"/>
        <v>1</v>
      </c>
      <c r="AL44" s="52">
        <f t="shared" si="18"/>
        <v>1</v>
      </c>
      <c r="AM44" s="52">
        <f t="shared" si="18"/>
        <v>1</v>
      </c>
      <c r="AN44" s="52">
        <f t="shared" si="18"/>
        <v>1</v>
      </c>
      <c r="AO44" s="52">
        <f t="shared" si="18"/>
        <v>1</v>
      </c>
      <c r="AP44" s="52">
        <f t="shared" si="18"/>
        <v>1</v>
      </c>
      <c r="AQ44" s="52">
        <f t="shared" si="18"/>
        <v>1</v>
      </c>
      <c r="AR44" s="52">
        <f t="shared" si="18"/>
        <v>2</v>
      </c>
      <c r="AS44" s="52">
        <f t="shared" si="18"/>
        <v>0</v>
      </c>
      <c r="AT44" s="55">
        <f t="shared" si="18"/>
        <v>0</v>
      </c>
      <c r="AU44" s="56">
        <f t="shared" si="18"/>
        <v>0</v>
      </c>
      <c r="AV44" s="56">
        <f t="shared" si="18"/>
        <v>0</v>
      </c>
      <c r="AW44" s="53">
        <f t="shared" si="18"/>
        <v>30</v>
      </c>
      <c r="AX44" s="54">
        <f t="shared" si="18"/>
        <v>30</v>
      </c>
    </row>
    <row r="45" spans="1:50" ht="14.1" customHeight="1">
      <c r="A45" s="106"/>
      <c r="B45" s="124" t="s">
        <v>53</v>
      </c>
      <c r="C45" s="125" t="s">
        <v>94</v>
      </c>
      <c r="D45" s="90" t="s">
        <v>20</v>
      </c>
      <c r="E45" s="57">
        <f t="shared" ref="E45:AX45" si="19">E47+E49+E50</f>
        <v>0</v>
      </c>
      <c r="F45" s="57">
        <f t="shared" si="19"/>
        <v>0</v>
      </c>
      <c r="G45" s="57">
        <f t="shared" si="19"/>
        <v>0</v>
      </c>
      <c r="H45" s="57">
        <f t="shared" si="19"/>
        <v>0</v>
      </c>
      <c r="I45" s="57">
        <f t="shared" si="19"/>
        <v>0</v>
      </c>
      <c r="J45" s="57">
        <f t="shared" si="19"/>
        <v>0</v>
      </c>
      <c r="K45" s="57">
        <f t="shared" si="19"/>
        <v>0</v>
      </c>
      <c r="L45" s="57">
        <f t="shared" si="19"/>
        <v>0</v>
      </c>
      <c r="M45" s="57">
        <f t="shared" si="19"/>
        <v>0</v>
      </c>
      <c r="N45" s="57">
        <f t="shared" si="19"/>
        <v>0</v>
      </c>
      <c r="O45" s="57">
        <f t="shared" si="19"/>
        <v>0</v>
      </c>
      <c r="P45" s="57">
        <f t="shared" si="19"/>
        <v>0</v>
      </c>
      <c r="Q45" s="57">
        <f t="shared" si="19"/>
        <v>0</v>
      </c>
      <c r="R45" s="57">
        <f t="shared" si="19"/>
        <v>0</v>
      </c>
      <c r="S45" s="57">
        <f t="shared" si="19"/>
        <v>0</v>
      </c>
      <c r="T45" s="57">
        <f t="shared" si="19"/>
        <v>0</v>
      </c>
      <c r="U45" s="57">
        <f t="shared" si="19"/>
        <v>0</v>
      </c>
      <c r="V45" s="28">
        <f t="shared" si="19"/>
        <v>0</v>
      </c>
      <c r="W45" s="29">
        <f t="shared" si="19"/>
        <v>0</v>
      </c>
      <c r="X45" s="29">
        <f t="shared" si="19"/>
        <v>0</v>
      </c>
      <c r="Y45" s="57">
        <f t="shared" si="19"/>
        <v>0</v>
      </c>
      <c r="Z45" s="57">
        <f t="shared" si="19"/>
        <v>0</v>
      </c>
      <c r="AA45" s="57">
        <f t="shared" si="19"/>
        <v>0</v>
      </c>
      <c r="AB45" s="57">
        <f t="shared" si="19"/>
        <v>0</v>
      </c>
      <c r="AC45" s="57">
        <f t="shared" si="19"/>
        <v>0</v>
      </c>
      <c r="AD45" s="57">
        <f t="shared" si="19"/>
        <v>0</v>
      </c>
      <c r="AE45" s="57">
        <f t="shared" si="19"/>
        <v>0</v>
      </c>
      <c r="AF45" s="57">
        <f t="shared" si="19"/>
        <v>0</v>
      </c>
      <c r="AG45" s="57">
        <f t="shared" si="19"/>
        <v>0</v>
      </c>
      <c r="AH45" s="57">
        <f t="shared" si="19"/>
        <v>0</v>
      </c>
      <c r="AI45" s="57">
        <f t="shared" si="19"/>
        <v>0</v>
      </c>
      <c r="AJ45" s="57">
        <f t="shared" si="19"/>
        <v>0</v>
      </c>
      <c r="AK45" s="57">
        <f t="shared" si="19"/>
        <v>0</v>
      </c>
      <c r="AL45" s="57">
        <f t="shared" si="19"/>
        <v>0</v>
      </c>
      <c r="AM45" s="57">
        <f t="shared" si="19"/>
        <v>0</v>
      </c>
      <c r="AN45" s="57">
        <f t="shared" si="19"/>
        <v>0</v>
      </c>
      <c r="AO45" s="57">
        <f t="shared" si="19"/>
        <v>0</v>
      </c>
      <c r="AP45" s="57">
        <f t="shared" si="19"/>
        <v>0</v>
      </c>
      <c r="AQ45" s="57">
        <f t="shared" si="19"/>
        <v>0</v>
      </c>
      <c r="AR45" s="57">
        <f t="shared" si="19"/>
        <v>0</v>
      </c>
      <c r="AS45" s="57">
        <f t="shared" si="19"/>
        <v>0</v>
      </c>
      <c r="AT45" s="55">
        <f t="shared" si="19"/>
        <v>0</v>
      </c>
      <c r="AU45" s="56">
        <f t="shared" si="19"/>
        <v>0</v>
      </c>
      <c r="AV45" s="56">
        <f t="shared" si="19"/>
        <v>0</v>
      </c>
      <c r="AW45" s="53">
        <f t="shared" si="19"/>
        <v>0</v>
      </c>
      <c r="AX45" s="54">
        <f t="shared" si="19"/>
        <v>0</v>
      </c>
    </row>
    <row r="46" spans="1:50" ht="43.5" customHeight="1">
      <c r="A46" s="106"/>
      <c r="B46" s="124"/>
      <c r="C46" s="126"/>
      <c r="D46" s="90" t="s">
        <v>47</v>
      </c>
      <c r="E46" s="57">
        <f t="shared" ref="E46:AX46" si="20">E48</f>
        <v>0</v>
      </c>
      <c r="F46" s="57">
        <f t="shared" si="20"/>
        <v>0</v>
      </c>
      <c r="G46" s="57">
        <f t="shared" si="20"/>
        <v>0</v>
      </c>
      <c r="H46" s="57">
        <f t="shared" si="20"/>
        <v>0</v>
      </c>
      <c r="I46" s="57">
        <f t="shared" si="20"/>
        <v>0</v>
      </c>
      <c r="J46" s="57">
        <f t="shared" si="20"/>
        <v>0</v>
      </c>
      <c r="K46" s="57">
        <f t="shared" si="20"/>
        <v>0</v>
      </c>
      <c r="L46" s="57">
        <f t="shared" si="20"/>
        <v>0</v>
      </c>
      <c r="M46" s="57">
        <f t="shared" si="20"/>
        <v>0</v>
      </c>
      <c r="N46" s="57">
        <f t="shared" si="20"/>
        <v>0</v>
      </c>
      <c r="O46" s="57">
        <f t="shared" si="20"/>
        <v>0</v>
      </c>
      <c r="P46" s="57">
        <f t="shared" si="20"/>
        <v>0</v>
      </c>
      <c r="Q46" s="57">
        <f t="shared" si="20"/>
        <v>0</v>
      </c>
      <c r="R46" s="57">
        <f t="shared" si="20"/>
        <v>0</v>
      </c>
      <c r="S46" s="57">
        <f t="shared" si="20"/>
        <v>0</v>
      </c>
      <c r="T46" s="57">
        <f t="shared" si="20"/>
        <v>0</v>
      </c>
      <c r="U46" s="57">
        <f t="shared" si="20"/>
        <v>0</v>
      </c>
      <c r="V46" s="28">
        <f t="shared" si="20"/>
        <v>0</v>
      </c>
      <c r="W46" s="29">
        <f t="shared" si="20"/>
        <v>0</v>
      </c>
      <c r="X46" s="29">
        <f t="shared" si="20"/>
        <v>0</v>
      </c>
      <c r="Y46" s="57">
        <f t="shared" si="20"/>
        <v>0</v>
      </c>
      <c r="Z46" s="57">
        <f t="shared" si="20"/>
        <v>0</v>
      </c>
      <c r="AA46" s="57">
        <f t="shared" si="20"/>
        <v>0</v>
      </c>
      <c r="AB46" s="57">
        <f t="shared" si="20"/>
        <v>0</v>
      </c>
      <c r="AC46" s="57">
        <f t="shared" si="20"/>
        <v>0</v>
      </c>
      <c r="AD46" s="57">
        <f t="shared" si="20"/>
        <v>0</v>
      </c>
      <c r="AE46" s="57">
        <f t="shared" si="20"/>
        <v>0</v>
      </c>
      <c r="AF46" s="57">
        <f t="shared" si="20"/>
        <v>0</v>
      </c>
      <c r="AG46" s="57">
        <f t="shared" si="20"/>
        <v>0</v>
      </c>
      <c r="AH46" s="57">
        <f t="shared" si="20"/>
        <v>0</v>
      </c>
      <c r="AI46" s="57">
        <f t="shared" si="20"/>
        <v>0</v>
      </c>
      <c r="AJ46" s="57">
        <f t="shared" si="20"/>
        <v>0</v>
      </c>
      <c r="AK46" s="57">
        <f t="shared" si="20"/>
        <v>0</v>
      </c>
      <c r="AL46" s="57">
        <f t="shared" si="20"/>
        <v>0</v>
      </c>
      <c r="AM46" s="57">
        <f t="shared" si="20"/>
        <v>0</v>
      </c>
      <c r="AN46" s="57">
        <f t="shared" si="20"/>
        <v>0</v>
      </c>
      <c r="AO46" s="57">
        <f t="shared" si="20"/>
        <v>0</v>
      </c>
      <c r="AP46" s="57">
        <f t="shared" si="20"/>
        <v>0</v>
      </c>
      <c r="AQ46" s="57">
        <f t="shared" si="20"/>
        <v>0</v>
      </c>
      <c r="AR46" s="57">
        <f t="shared" si="20"/>
        <v>0</v>
      </c>
      <c r="AS46" s="57">
        <f t="shared" si="20"/>
        <v>0</v>
      </c>
      <c r="AT46" s="55">
        <f t="shared" si="20"/>
        <v>0</v>
      </c>
      <c r="AU46" s="56">
        <f t="shared" si="20"/>
        <v>0</v>
      </c>
      <c r="AV46" s="56">
        <f t="shared" si="20"/>
        <v>0</v>
      </c>
      <c r="AW46" s="53">
        <f t="shared" si="20"/>
        <v>0</v>
      </c>
      <c r="AX46" s="54">
        <f t="shared" si="20"/>
        <v>0</v>
      </c>
    </row>
    <row r="47" spans="1:50" ht="14.1" customHeight="1">
      <c r="A47" s="106"/>
      <c r="B47" s="127" t="s">
        <v>54</v>
      </c>
      <c r="C47" s="128" t="s">
        <v>95</v>
      </c>
      <c r="D47" s="81" t="s">
        <v>20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28">
        <f>SUM(E47:U47)</f>
        <v>0</v>
      </c>
      <c r="W47" s="29">
        <v>0</v>
      </c>
      <c r="X47" s="29">
        <v>0</v>
      </c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41"/>
      <c r="AV47" s="50"/>
      <c r="AW47" s="28">
        <f>SUM(Y47:AV47)</f>
        <v>0</v>
      </c>
      <c r="AX47" s="30">
        <f>V47+AW47</f>
        <v>0</v>
      </c>
    </row>
    <row r="48" spans="1:50" ht="21.75" customHeight="1">
      <c r="A48" s="106"/>
      <c r="B48" s="127"/>
      <c r="C48" s="129"/>
      <c r="D48" s="81" t="s">
        <v>47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28">
        <f>SUM(E48:U48)</f>
        <v>0</v>
      </c>
      <c r="W48" s="29">
        <v>0</v>
      </c>
      <c r="X48" s="29">
        <v>0</v>
      </c>
      <c r="Y48" s="39"/>
      <c r="Z48" s="39"/>
      <c r="AA48" s="39"/>
      <c r="AB48" s="39"/>
      <c r="AC48" s="39"/>
      <c r="AD48" s="39"/>
      <c r="AE48" s="39"/>
      <c r="AF48" s="39"/>
      <c r="AG48" s="39"/>
      <c r="AH48" s="58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41"/>
      <c r="AU48" s="41"/>
      <c r="AV48" s="50"/>
      <c r="AW48" s="28">
        <f>SUM(Y48:AV48)</f>
        <v>0</v>
      </c>
      <c r="AX48" s="30">
        <f>V48+AW48</f>
        <v>0</v>
      </c>
    </row>
    <row r="49" spans="1:50" ht="21">
      <c r="A49" s="106"/>
      <c r="B49" s="81" t="s">
        <v>55</v>
      </c>
      <c r="C49" s="79" t="s">
        <v>69</v>
      </c>
      <c r="D49" s="81" t="s">
        <v>20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28">
        <f>SUM(E49:U49)</f>
        <v>0</v>
      </c>
      <c r="W49" s="29">
        <v>0</v>
      </c>
      <c r="X49" s="29">
        <v>0</v>
      </c>
      <c r="Y49" s="39"/>
      <c r="Z49" s="39"/>
      <c r="AA49" s="39"/>
      <c r="AB49" s="39"/>
      <c r="AC49" s="39"/>
      <c r="AD49" s="39"/>
      <c r="AE49" s="39"/>
      <c r="AF49" s="39"/>
      <c r="AG49" s="39"/>
      <c r="AH49" s="4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41"/>
      <c r="AU49" s="41"/>
      <c r="AV49" s="50"/>
      <c r="AW49" s="28">
        <f>SUM(Y49:AV49)</f>
        <v>0</v>
      </c>
      <c r="AX49" s="30">
        <f>V49+AW49</f>
        <v>0</v>
      </c>
    </row>
    <row r="50" spans="1:50" ht="21">
      <c r="A50" s="106"/>
      <c r="B50" s="81" t="s">
        <v>56</v>
      </c>
      <c r="C50" s="79" t="s">
        <v>67</v>
      </c>
      <c r="D50" s="81" t="s">
        <v>20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28">
        <f t="shared" ref="V50:V69" si="21">SUM(E50:U50)</f>
        <v>0</v>
      </c>
      <c r="W50" s="29">
        <v>0</v>
      </c>
      <c r="X50" s="29">
        <v>0</v>
      </c>
      <c r="Y50" s="39"/>
      <c r="Z50" s="39"/>
      <c r="AA50" s="39"/>
      <c r="AB50" s="39"/>
      <c r="AC50" s="39"/>
      <c r="AD50" s="39"/>
      <c r="AE50" s="39"/>
      <c r="AF50" s="39"/>
      <c r="AG50" s="39"/>
      <c r="AH50" s="58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41"/>
      <c r="AU50" s="41"/>
      <c r="AV50" s="50"/>
      <c r="AW50" s="28">
        <f>SUM(Y50:AV50)</f>
        <v>0</v>
      </c>
      <c r="AX50" s="30">
        <f t="shared" ref="AX50:AX69" si="22">V50+AW50</f>
        <v>0</v>
      </c>
    </row>
    <row r="51" spans="1:50" ht="14.1" customHeight="1">
      <c r="A51" s="106"/>
      <c r="B51" s="124" t="s">
        <v>57</v>
      </c>
      <c r="C51" s="130" t="s">
        <v>96</v>
      </c>
      <c r="D51" s="90" t="s">
        <v>20</v>
      </c>
      <c r="E51" s="57">
        <f>E55+E57+E58+E53</f>
        <v>10</v>
      </c>
      <c r="F51" s="57">
        <f t="shared" ref="F51:U51" si="23">F55+F57+F58+F53</f>
        <v>16</v>
      </c>
      <c r="G51" s="57">
        <f t="shared" si="23"/>
        <v>16</v>
      </c>
      <c r="H51" s="57">
        <f t="shared" si="23"/>
        <v>16</v>
      </c>
      <c r="I51" s="57">
        <f t="shared" si="23"/>
        <v>16</v>
      </c>
      <c r="J51" s="57">
        <f t="shared" si="23"/>
        <v>16</v>
      </c>
      <c r="K51" s="57">
        <f t="shared" si="23"/>
        <v>16</v>
      </c>
      <c r="L51" s="57">
        <f t="shared" si="23"/>
        <v>16</v>
      </c>
      <c r="M51" s="57">
        <f t="shared" si="23"/>
        <v>16</v>
      </c>
      <c r="N51" s="57">
        <f t="shared" si="23"/>
        <v>16</v>
      </c>
      <c r="O51" s="57">
        <f t="shared" si="23"/>
        <v>16</v>
      </c>
      <c r="P51" s="57">
        <f t="shared" si="23"/>
        <v>16</v>
      </c>
      <c r="Q51" s="57">
        <f t="shared" si="23"/>
        <v>16</v>
      </c>
      <c r="R51" s="57">
        <f t="shared" si="23"/>
        <v>16</v>
      </c>
      <c r="S51" s="57">
        <f t="shared" si="23"/>
        <v>16</v>
      </c>
      <c r="T51" s="57">
        <f t="shared" si="23"/>
        <v>16</v>
      </c>
      <c r="U51" s="57">
        <f t="shared" si="23"/>
        <v>16</v>
      </c>
      <c r="V51" s="28">
        <f t="shared" si="21"/>
        <v>266</v>
      </c>
      <c r="W51" s="29">
        <v>0</v>
      </c>
      <c r="X51" s="29">
        <v>0</v>
      </c>
      <c r="Y51" s="57">
        <f>Y53+Y55+Y57+Y58</f>
        <v>12</v>
      </c>
      <c r="Z51" s="57">
        <f t="shared" ref="Z51:AV51" si="24">Z53+Z55+Z57+Z58</f>
        <v>10</v>
      </c>
      <c r="AA51" s="57">
        <f t="shared" si="24"/>
        <v>10</v>
      </c>
      <c r="AB51" s="57">
        <f t="shared" si="24"/>
        <v>10</v>
      </c>
      <c r="AC51" s="57">
        <f t="shared" si="24"/>
        <v>10</v>
      </c>
      <c r="AD51" s="57">
        <f t="shared" si="24"/>
        <v>10</v>
      </c>
      <c r="AE51" s="57">
        <f t="shared" si="24"/>
        <v>10</v>
      </c>
      <c r="AF51" s="57">
        <f t="shared" si="24"/>
        <v>10</v>
      </c>
      <c r="AG51" s="57">
        <f t="shared" si="24"/>
        <v>14</v>
      </c>
      <c r="AH51" s="57">
        <f t="shared" si="24"/>
        <v>14</v>
      </c>
      <c r="AI51" s="57">
        <f t="shared" si="24"/>
        <v>14</v>
      </c>
      <c r="AJ51" s="57">
        <f t="shared" si="24"/>
        <v>14</v>
      </c>
      <c r="AK51" s="57">
        <f t="shared" si="24"/>
        <v>14</v>
      </c>
      <c r="AL51" s="57">
        <f t="shared" si="24"/>
        <v>14</v>
      </c>
      <c r="AM51" s="57">
        <f t="shared" si="24"/>
        <v>14</v>
      </c>
      <c r="AN51" s="57">
        <f t="shared" si="24"/>
        <v>14</v>
      </c>
      <c r="AO51" s="57">
        <f t="shared" si="24"/>
        <v>14</v>
      </c>
      <c r="AP51" s="57">
        <f t="shared" si="24"/>
        <v>14</v>
      </c>
      <c r="AQ51" s="57">
        <f t="shared" si="24"/>
        <v>14</v>
      </c>
      <c r="AR51" s="57">
        <f t="shared" si="24"/>
        <v>16</v>
      </c>
      <c r="AS51" s="57">
        <f t="shared" si="24"/>
        <v>12</v>
      </c>
      <c r="AT51" s="57">
        <f t="shared" si="24"/>
        <v>12</v>
      </c>
      <c r="AU51" s="57">
        <f t="shared" si="24"/>
        <v>12</v>
      </c>
      <c r="AV51" s="57">
        <f t="shared" si="24"/>
        <v>0</v>
      </c>
      <c r="AW51" s="28">
        <f t="shared" ref="AW51:AW69" si="25">SUM(Y51:AV51)</f>
        <v>288</v>
      </c>
      <c r="AX51" s="30">
        <f t="shared" si="22"/>
        <v>554</v>
      </c>
    </row>
    <row r="52" spans="1:50" ht="21">
      <c r="A52" s="106"/>
      <c r="B52" s="124"/>
      <c r="C52" s="130"/>
      <c r="D52" s="90" t="s">
        <v>47</v>
      </c>
      <c r="E52" s="57">
        <f t="shared" ref="E52:AV52" si="26">E56</f>
        <v>0</v>
      </c>
      <c r="F52" s="57">
        <f t="shared" si="26"/>
        <v>0</v>
      </c>
      <c r="G52" s="57">
        <f t="shared" si="26"/>
        <v>0</v>
      </c>
      <c r="H52" s="57">
        <f t="shared" si="26"/>
        <v>0</v>
      </c>
      <c r="I52" s="57">
        <f t="shared" si="26"/>
        <v>0</v>
      </c>
      <c r="J52" s="57">
        <f t="shared" si="26"/>
        <v>0</v>
      </c>
      <c r="K52" s="57">
        <f t="shared" si="26"/>
        <v>0</v>
      </c>
      <c r="L52" s="57">
        <f t="shared" si="26"/>
        <v>0</v>
      </c>
      <c r="M52" s="57">
        <f t="shared" si="26"/>
        <v>0</v>
      </c>
      <c r="N52" s="57">
        <f t="shared" si="26"/>
        <v>0</v>
      </c>
      <c r="O52" s="57">
        <f t="shared" si="26"/>
        <v>0</v>
      </c>
      <c r="P52" s="57">
        <f t="shared" si="26"/>
        <v>0</v>
      </c>
      <c r="Q52" s="57">
        <f t="shared" si="26"/>
        <v>0</v>
      </c>
      <c r="R52" s="57">
        <f t="shared" si="26"/>
        <v>0</v>
      </c>
      <c r="S52" s="57">
        <f t="shared" si="26"/>
        <v>0</v>
      </c>
      <c r="T52" s="57">
        <f t="shared" si="26"/>
        <v>0</v>
      </c>
      <c r="U52" s="57">
        <f t="shared" si="26"/>
        <v>0</v>
      </c>
      <c r="V52" s="28">
        <f t="shared" si="21"/>
        <v>0</v>
      </c>
      <c r="W52" s="29">
        <v>0</v>
      </c>
      <c r="X52" s="29">
        <v>0</v>
      </c>
      <c r="Y52" s="57">
        <f t="shared" si="26"/>
        <v>3</v>
      </c>
      <c r="Z52" s="57">
        <f t="shared" si="26"/>
        <v>2</v>
      </c>
      <c r="AA52" s="57">
        <f t="shared" si="26"/>
        <v>2</v>
      </c>
      <c r="AB52" s="57">
        <f t="shared" si="26"/>
        <v>2</v>
      </c>
      <c r="AC52" s="57">
        <f t="shared" si="26"/>
        <v>2</v>
      </c>
      <c r="AD52" s="57">
        <f t="shared" si="26"/>
        <v>2</v>
      </c>
      <c r="AE52" s="57">
        <f t="shared" si="26"/>
        <v>2</v>
      </c>
      <c r="AF52" s="57">
        <f t="shared" si="26"/>
        <v>2</v>
      </c>
      <c r="AG52" s="57">
        <f t="shared" si="26"/>
        <v>1</v>
      </c>
      <c r="AH52" s="57">
        <f t="shared" si="26"/>
        <v>1</v>
      </c>
      <c r="AI52" s="57">
        <f t="shared" si="26"/>
        <v>1</v>
      </c>
      <c r="AJ52" s="57">
        <f t="shared" si="26"/>
        <v>1</v>
      </c>
      <c r="AK52" s="57">
        <f t="shared" si="26"/>
        <v>1</v>
      </c>
      <c r="AL52" s="57">
        <f t="shared" si="26"/>
        <v>1</v>
      </c>
      <c r="AM52" s="57">
        <f t="shared" si="26"/>
        <v>1</v>
      </c>
      <c r="AN52" s="57">
        <f t="shared" si="26"/>
        <v>1</v>
      </c>
      <c r="AO52" s="57">
        <f t="shared" si="26"/>
        <v>1</v>
      </c>
      <c r="AP52" s="57">
        <f t="shared" si="26"/>
        <v>1</v>
      </c>
      <c r="AQ52" s="57">
        <f t="shared" si="26"/>
        <v>1</v>
      </c>
      <c r="AR52" s="57">
        <f t="shared" si="26"/>
        <v>2</v>
      </c>
      <c r="AS52" s="57">
        <f t="shared" si="26"/>
        <v>0</v>
      </c>
      <c r="AT52" s="57">
        <f t="shared" si="26"/>
        <v>0</v>
      </c>
      <c r="AU52" s="57">
        <f t="shared" si="26"/>
        <v>0</v>
      </c>
      <c r="AV52" s="57">
        <f t="shared" si="26"/>
        <v>0</v>
      </c>
      <c r="AW52" s="28">
        <f t="shared" si="25"/>
        <v>30</v>
      </c>
      <c r="AX52" s="30">
        <f t="shared" si="22"/>
        <v>30</v>
      </c>
    </row>
    <row r="53" spans="1:50" ht="21">
      <c r="A53" s="106"/>
      <c r="B53" s="131" t="s">
        <v>58</v>
      </c>
      <c r="C53" s="133" t="s">
        <v>97</v>
      </c>
      <c r="D53" s="81" t="s">
        <v>20</v>
      </c>
      <c r="E53" s="91">
        <v>4</v>
      </c>
      <c r="F53" s="91">
        <v>4</v>
      </c>
      <c r="G53" s="91">
        <v>4</v>
      </c>
      <c r="H53" s="91">
        <v>4</v>
      </c>
      <c r="I53" s="91">
        <v>4</v>
      </c>
      <c r="J53" s="91">
        <v>4</v>
      </c>
      <c r="K53" s="91">
        <v>4</v>
      </c>
      <c r="L53" s="91">
        <v>4</v>
      </c>
      <c r="M53" s="91">
        <v>4</v>
      </c>
      <c r="N53" s="91">
        <v>4</v>
      </c>
      <c r="O53" s="91">
        <v>4</v>
      </c>
      <c r="P53" s="91">
        <v>4</v>
      </c>
      <c r="Q53" s="91">
        <v>4</v>
      </c>
      <c r="R53" s="91">
        <v>4</v>
      </c>
      <c r="S53" s="91">
        <v>4</v>
      </c>
      <c r="T53" s="91">
        <v>4</v>
      </c>
      <c r="U53" s="91">
        <v>4</v>
      </c>
      <c r="V53" s="28">
        <f t="shared" si="21"/>
        <v>68</v>
      </c>
      <c r="W53" s="29"/>
      <c r="X53" s="2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28">
        <f t="shared" si="25"/>
        <v>0</v>
      </c>
      <c r="AX53" s="30">
        <f t="shared" si="22"/>
        <v>68</v>
      </c>
    </row>
    <row r="54" spans="1:50" ht="21">
      <c r="A54" s="106"/>
      <c r="B54" s="132"/>
      <c r="C54" s="134"/>
      <c r="D54" s="81" t="s">
        <v>47</v>
      </c>
      <c r="E54" s="91">
        <v>1</v>
      </c>
      <c r="F54" s="91">
        <v>1</v>
      </c>
      <c r="G54" s="91">
        <v>1</v>
      </c>
      <c r="H54" s="91">
        <v>1</v>
      </c>
      <c r="I54" s="91">
        <v>2</v>
      </c>
      <c r="J54" s="91">
        <v>2</v>
      </c>
      <c r="K54" s="91">
        <v>2</v>
      </c>
      <c r="L54" s="91">
        <v>2</v>
      </c>
      <c r="M54" s="91">
        <v>2</v>
      </c>
      <c r="N54" s="91">
        <v>2</v>
      </c>
      <c r="O54" s="91">
        <v>2</v>
      </c>
      <c r="P54" s="91">
        <v>2</v>
      </c>
      <c r="Q54" s="91">
        <v>2</v>
      </c>
      <c r="R54" s="91">
        <v>2</v>
      </c>
      <c r="S54" s="91">
        <v>2</v>
      </c>
      <c r="T54" s="91">
        <v>2</v>
      </c>
      <c r="U54" s="91">
        <v>2</v>
      </c>
      <c r="V54" s="28">
        <f t="shared" si="21"/>
        <v>30</v>
      </c>
      <c r="W54" s="29"/>
      <c r="X54" s="2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28">
        <f t="shared" si="25"/>
        <v>0</v>
      </c>
      <c r="AX54" s="30">
        <f t="shared" si="22"/>
        <v>30</v>
      </c>
    </row>
    <row r="55" spans="1:50" ht="14.1" customHeight="1">
      <c r="A55" s="106"/>
      <c r="B55" s="127" t="s">
        <v>68</v>
      </c>
      <c r="C55" s="137" t="s">
        <v>98</v>
      </c>
      <c r="D55" s="81" t="s">
        <v>20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28">
        <f t="shared" si="21"/>
        <v>0</v>
      </c>
      <c r="W55" s="29">
        <v>0</v>
      </c>
      <c r="X55" s="29">
        <v>0</v>
      </c>
      <c r="Y55" s="32">
        <v>6</v>
      </c>
      <c r="Z55" s="32">
        <v>4</v>
      </c>
      <c r="AA55" s="32">
        <v>4</v>
      </c>
      <c r="AB55" s="32">
        <v>4</v>
      </c>
      <c r="AC55" s="32">
        <v>4</v>
      </c>
      <c r="AD55" s="32">
        <v>4</v>
      </c>
      <c r="AE55" s="32">
        <v>4</v>
      </c>
      <c r="AF55" s="32">
        <v>4</v>
      </c>
      <c r="AG55" s="32">
        <v>2</v>
      </c>
      <c r="AH55" s="32">
        <v>2</v>
      </c>
      <c r="AI55" s="32">
        <v>2</v>
      </c>
      <c r="AJ55" s="32">
        <v>2</v>
      </c>
      <c r="AK55" s="32">
        <v>2</v>
      </c>
      <c r="AL55" s="32">
        <v>2</v>
      </c>
      <c r="AM55" s="32">
        <v>2</v>
      </c>
      <c r="AN55" s="32">
        <v>2</v>
      </c>
      <c r="AO55" s="32">
        <v>2</v>
      </c>
      <c r="AP55" s="32">
        <v>2</v>
      </c>
      <c r="AQ55" s="32">
        <v>2</v>
      </c>
      <c r="AR55" s="32">
        <v>4</v>
      </c>
      <c r="AS55" s="39"/>
      <c r="AT55" s="41"/>
      <c r="AU55" s="41"/>
      <c r="AV55" s="50"/>
      <c r="AW55" s="28">
        <f t="shared" si="25"/>
        <v>60</v>
      </c>
      <c r="AX55" s="30">
        <f t="shared" si="22"/>
        <v>60</v>
      </c>
    </row>
    <row r="56" spans="1:50" ht="23.25" customHeight="1">
      <c r="A56" s="106"/>
      <c r="B56" s="127"/>
      <c r="C56" s="137"/>
      <c r="D56" s="81" t="s">
        <v>47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28">
        <f t="shared" si="21"/>
        <v>0</v>
      </c>
      <c r="W56" s="29">
        <v>0</v>
      </c>
      <c r="X56" s="29">
        <v>0</v>
      </c>
      <c r="Y56" s="39">
        <v>3</v>
      </c>
      <c r="Z56" s="39">
        <v>2</v>
      </c>
      <c r="AA56" s="39">
        <v>2</v>
      </c>
      <c r="AB56" s="39">
        <v>2</v>
      </c>
      <c r="AC56" s="39">
        <v>2</v>
      </c>
      <c r="AD56" s="39">
        <v>2</v>
      </c>
      <c r="AE56" s="39">
        <v>2</v>
      </c>
      <c r="AF56" s="39">
        <v>2</v>
      </c>
      <c r="AG56" s="39">
        <v>1</v>
      </c>
      <c r="AH56" s="39">
        <v>1</v>
      </c>
      <c r="AI56" s="39">
        <v>1</v>
      </c>
      <c r="AJ56" s="39">
        <v>1</v>
      </c>
      <c r="AK56" s="39">
        <v>1</v>
      </c>
      <c r="AL56" s="39">
        <v>1</v>
      </c>
      <c r="AM56" s="39">
        <v>1</v>
      </c>
      <c r="AN56" s="39">
        <v>1</v>
      </c>
      <c r="AO56" s="39">
        <v>1</v>
      </c>
      <c r="AP56" s="39">
        <v>1</v>
      </c>
      <c r="AQ56" s="39">
        <v>1</v>
      </c>
      <c r="AR56" s="39">
        <v>2</v>
      </c>
      <c r="AS56" s="39"/>
      <c r="AT56" s="49"/>
      <c r="AU56" s="49"/>
      <c r="AV56" s="50"/>
      <c r="AW56" s="28">
        <f t="shared" si="25"/>
        <v>30</v>
      </c>
      <c r="AX56" s="30">
        <f t="shared" si="22"/>
        <v>30</v>
      </c>
    </row>
    <row r="57" spans="1:50" ht="21">
      <c r="A57" s="106"/>
      <c r="B57" s="81" t="s">
        <v>59</v>
      </c>
      <c r="C57" s="79" t="s">
        <v>69</v>
      </c>
      <c r="D57" s="81" t="s">
        <v>20</v>
      </c>
      <c r="E57" s="60">
        <v>6</v>
      </c>
      <c r="F57" s="60">
        <v>12</v>
      </c>
      <c r="G57" s="60">
        <v>12</v>
      </c>
      <c r="H57" s="60">
        <v>12</v>
      </c>
      <c r="I57" s="60">
        <v>12</v>
      </c>
      <c r="J57" s="60">
        <v>12</v>
      </c>
      <c r="K57" s="60">
        <v>12</v>
      </c>
      <c r="L57" s="60">
        <v>12</v>
      </c>
      <c r="M57" s="60">
        <v>12</v>
      </c>
      <c r="N57" s="60">
        <v>12</v>
      </c>
      <c r="O57" s="60">
        <v>12</v>
      </c>
      <c r="P57" s="60">
        <v>12</v>
      </c>
      <c r="Q57" s="60">
        <v>12</v>
      </c>
      <c r="R57" s="60">
        <v>12</v>
      </c>
      <c r="S57" s="60">
        <v>12</v>
      </c>
      <c r="T57" s="60">
        <v>12</v>
      </c>
      <c r="U57" s="60">
        <v>12</v>
      </c>
      <c r="V57" s="28">
        <f t="shared" si="21"/>
        <v>198</v>
      </c>
      <c r="W57" s="29">
        <v>0</v>
      </c>
      <c r="X57" s="29">
        <v>0</v>
      </c>
      <c r="Y57" s="36">
        <v>6</v>
      </c>
      <c r="Z57" s="36">
        <v>6</v>
      </c>
      <c r="AA57" s="36">
        <v>6</v>
      </c>
      <c r="AB57" s="36">
        <v>6</v>
      </c>
      <c r="AC57" s="36">
        <v>6</v>
      </c>
      <c r="AD57" s="36">
        <v>6</v>
      </c>
      <c r="AE57" s="36">
        <v>6</v>
      </c>
      <c r="AF57" s="36">
        <v>6</v>
      </c>
      <c r="AG57" s="36">
        <v>12</v>
      </c>
      <c r="AH57" s="36">
        <v>12</v>
      </c>
      <c r="AI57" s="36">
        <v>12</v>
      </c>
      <c r="AJ57" s="36">
        <v>12</v>
      </c>
      <c r="AK57" s="36">
        <v>12</v>
      </c>
      <c r="AL57" s="36">
        <v>12</v>
      </c>
      <c r="AM57" s="36">
        <v>12</v>
      </c>
      <c r="AN57" s="36">
        <v>12</v>
      </c>
      <c r="AO57" s="36">
        <v>12</v>
      </c>
      <c r="AP57" s="36">
        <v>12</v>
      </c>
      <c r="AQ57" s="36">
        <v>12</v>
      </c>
      <c r="AR57" s="36">
        <v>12</v>
      </c>
      <c r="AS57" s="36">
        <v>12</v>
      </c>
      <c r="AT57" s="36">
        <v>12</v>
      </c>
      <c r="AU57" s="36">
        <v>12</v>
      </c>
      <c r="AV57" s="50"/>
      <c r="AW57" s="28">
        <f t="shared" si="25"/>
        <v>228</v>
      </c>
      <c r="AX57" s="30">
        <f t="shared" si="22"/>
        <v>426</v>
      </c>
    </row>
    <row r="58" spans="1:50" ht="21">
      <c r="A58" s="106"/>
      <c r="B58" s="81" t="s">
        <v>56</v>
      </c>
      <c r="C58" s="79" t="s">
        <v>67</v>
      </c>
      <c r="D58" s="81" t="s">
        <v>20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28">
        <f t="shared" si="21"/>
        <v>0</v>
      </c>
      <c r="W58" s="29"/>
      <c r="X58" s="2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41"/>
      <c r="AU58" s="41"/>
      <c r="AV58" s="50"/>
      <c r="AW58" s="28">
        <f t="shared" si="25"/>
        <v>0</v>
      </c>
      <c r="AX58" s="30">
        <f t="shared" si="22"/>
        <v>0</v>
      </c>
    </row>
    <row r="59" spans="1:50" ht="84.75">
      <c r="A59" s="107"/>
      <c r="B59" s="92" t="s">
        <v>70</v>
      </c>
      <c r="C59" s="93" t="s">
        <v>99</v>
      </c>
      <c r="D59" s="94"/>
      <c r="E59" s="62">
        <f>E60+E62+E63</f>
        <v>0</v>
      </c>
      <c r="F59" s="62">
        <f t="shared" ref="F59:U59" si="27">F60+F62+F63</f>
        <v>0</v>
      </c>
      <c r="G59" s="62">
        <f t="shared" si="27"/>
        <v>0</v>
      </c>
      <c r="H59" s="62">
        <f t="shared" si="27"/>
        <v>0</v>
      </c>
      <c r="I59" s="62">
        <f t="shared" si="27"/>
        <v>0</v>
      </c>
      <c r="J59" s="62">
        <f t="shared" si="27"/>
        <v>0</v>
      </c>
      <c r="K59" s="62">
        <f t="shared" si="27"/>
        <v>0</v>
      </c>
      <c r="L59" s="62">
        <f t="shared" si="27"/>
        <v>0</v>
      </c>
      <c r="M59" s="62">
        <f t="shared" si="27"/>
        <v>0</v>
      </c>
      <c r="N59" s="62">
        <f t="shared" si="27"/>
        <v>0</v>
      </c>
      <c r="O59" s="62">
        <f t="shared" si="27"/>
        <v>0</v>
      </c>
      <c r="P59" s="62">
        <f t="shared" si="27"/>
        <v>0</v>
      </c>
      <c r="Q59" s="62">
        <f t="shared" si="27"/>
        <v>0</v>
      </c>
      <c r="R59" s="62">
        <f t="shared" si="27"/>
        <v>0</v>
      </c>
      <c r="S59" s="62">
        <f t="shared" si="27"/>
        <v>0</v>
      </c>
      <c r="T59" s="62">
        <f t="shared" si="27"/>
        <v>0</v>
      </c>
      <c r="U59" s="62">
        <f t="shared" si="27"/>
        <v>0</v>
      </c>
      <c r="V59" s="28">
        <f t="shared" si="21"/>
        <v>0</v>
      </c>
      <c r="W59" s="29"/>
      <c r="X59" s="29"/>
      <c r="Y59" s="62">
        <f>Y60+Y62+Y63</f>
        <v>0</v>
      </c>
      <c r="Z59" s="62">
        <f t="shared" ref="Z59:AV59" si="28">Z60+Z62+Z63</f>
        <v>0</v>
      </c>
      <c r="AA59" s="62">
        <f t="shared" si="28"/>
        <v>0</v>
      </c>
      <c r="AB59" s="62">
        <f t="shared" si="28"/>
        <v>0</v>
      </c>
      <c r="AC59" s="62">
        <f t="shared" si="28"/>
        <v>0</v>
      </c>
      <c r="AD59" s="62">
        <f t="shared" si="28"/>
        <v>0</v>
      </c>
      <c r="AE59" s="62">
        <f t="shared" si="28"/>
        <v>0</v>
      </c>
      <c r="AF59" s="62">
        <f t="shared" si="28"/>
        <v>0</v>
      </c>
      <c r="AG59" s="62">
        <f t="shared" si="28"/>
        <v>0</v>
      </c>
      <c r="AH59" s="62">
        <f t="shared" si="28"/>
        <v>0</v>
      </c>
      <c r="AI59" s="62">
        <f t="shared" si="28"/>
        <v>0</v>
      </c>
      <c r="AJ59" s="62">
        <f t="shared" si="28"/>
        <v>0</v>
      </c>
      <c r="AK59" s="62">
        <f t="shared" si="28"/>
        <v>0</v>
      </c>
      <c r="AL59" s="62">
        <f t="shared" si="28"/>
        <v>0</v>
      </c>
      <c r="AM59" s="62">
        <f t="shared" si="28"/>
        <v>0</v>
      </c>
      <c r="AN59" s="62">
        <f t="shared" si="28"/>
        <v>0</v>
      </c>
      <c r="AO59" s="62">
        <f t="shared" si="28"/>
        <v>0</v>
      </c>
      <c r="AP59" s="62">
        <f t="shared" si="28"/>
        <v>0</v>
      </c>
      <c r="AQ59" s="62">
        <f t="shared" si="28"/>
        <v>0</v>
      </c>
      <c r="AR59" s="62">
        <f t="shared" si="28"/>
        <v>0</v>
      </c>
      <c r="AS59" s="62">
        <f t="shared" si="28"/>
        <v>0</v>
      </c>
      <c r="AT59" s="62">
        <f t="shared" si="28"/>
        <v>0</v>
      </c>
      <c r="AU59" s="62">
        <f t="shared" si="28"/>
        <v>0</v>
      </c>
      <c r="AV59" s="62">
        <f t="shared" si="28"/>
        <v>0</v>
      </c>
      <c r="AW59" s="28">
        <f t="shared" si="25"/>
        <v>0</v>
      </c>
      <c r="AX59" s="30">
        <f t="shared" si="22"/>
        <v>0</v>
      </c>
    </row>
    <row r="60" spans="1:50" ht="21">
      <c r="A60" s="107"/>
      <c r="B60" s="138" t="s">
        <v>71</v>
      </c>
      <c r="C60" s="140" t="s">
        <v>100</v>
      </c>
      <c r="D60" s="81" t="s">
        <v>20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28">
        <f t="shared" si="21"/>
        <v>0</v>
      </c>
      <c r="W60" s="29"/>
      <c r="X60" s="2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2"/>
      <c r="AM60" s="32"/>
      <c r="AN60" s="32"/>
      <c r="AO60" s="32"/>
      <c r="AP60" s="39"/>
      <c r="AQ60" s="39"/>
      <c r="AR60" s="39"/>
      <c r="AS60" s="39"/>
      <c r="AT60" s="41"/>
      <c r="AU60" s="41"/>
      <c r="AV60" s="50"/>
      <c r="AW60" s="28">
        <f t="shared" si="25"/>
        <v>0</v>
      </c>
      <c r="AX60" s="30">
        <f t="shared" si="22"/>
        <v>0</v>
      </c>
    </row>
    <row r="61" spans="1:50" ht="27" customHeight="1">
      <c r="A61" s="107"/>
      <c r="B61" s="139"/>
      <c r="C61" s="141"/>
      <c r="D61" s="81" t="s">
        <v>47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28">
        <f t="shared" si="21"/>
        <v>0</v>
      </c>
      <c r="W61" s="29"/>
      <c r="X61" s="2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41"/>
      <c r="AU61" s="41"/>
      <c r="AV61" s="50"/>
      <c r="AW61" s="28">
        <f t="shared" si="25"/>
        <v>0</v>
      </c>
      <c r="AX61" s="30">
        <f t="shared" si="22"/>
        <v>0</v>
      </c>
    </row>
    <row r="62" spans="1:50" ht="21.75">
      <c r="A62" s="107"/>
      <c r="B62" s="95" t="s">
        <v>72</v>
      </c>
      <c r="C62" s="96" t="s">
        <v>69</v>
      </c>
      <c r="D62" s="81" t="s">
        <v>20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28">
        <f t="shared" si="21"/>
        <v>0</v>
      </c>
      <c r="W62" s="29"/>
      <c r="X62" s="2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60"/>
      <c r="AR62" s="60"/>
      <c r="AS62" s="60"/>
      <c r="AT62" s="41"/>
      <c r="AU62" s="41"/>
      <c r="AV62" s="50"/>
      <c r="AW62" s="28">
        <f t="shared" si="25"/>
        <v>0</v>
      </c>
      <c r="AX62" s="30">
        <f t="shared" si="22"/>
        <v>0</v>
      </c>
    </row>
    <row r="63" spans="1:50" ht="42.75">
      <c r="A63" s="107"/>
      <c r="B63" s="95" t="s">
        <v>73</v>
      </c>
      <c r="C63" s="96" t="s">
        <v>74</v>
      </c>
      <c r="D63" s="81" t="s">
        <v>20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28">
        <f t="shared" si="21"/>
        <v>0</v>
      </c>
      <c r="W63" s="29"/>
      <c r="X63" s="2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41"/>
      <c r="AU63" s="41"/>
      <c r="AV63" s="50"/>
      <c r="AW63" s="28">
        <f t="shared" si="25"/>
        <v>0</v>
      </c>
      <c r="AX63" s="30">
        <f t="shared" si="22"/>
        <v>0</v>
      </c>
    </row>
    <row r="64" spans="1:50" ht="14.1" customHeight="1">
      <c r="A64" s="106"/>
      <c r="B64" s="142" t="s">
        <v>60</v>
      </c>
      <c r="C64" s="143" t="s">
        <v>38</v>
      </c>
      <c r="D64" s="97" t="s">
        <v>20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8">
        <f t="shared" si="21"/>
        <v>0</v>
      </c>
      <c r="W64" s="29">
        <v>0</v>
      </c>
      <c r="X64" s="29">
        <v>0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41"/>
      <c r="AU64" s="50"/>
      <c r="AV64" s="50"/>
      <c r="AW64" s="28">
        <f t="shared" si="25"/>
        <v>0</v>
      </c>
      <c r="AX64" s="30">
        <f t="shared" si="22"/>
        <v>0</v>
      </c>
    </row>
    <row r="65" spans="1:50" ht="21">
      <c r="A65" s="106"/>
      <c r="B65" s="142"/>
      <c r="C65" s="143"/>
      <c r="D65" s="97" t="s">
        <v>47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8">
        <f t="shared" si="21"/>
        <v>0</v>
      </c>
      <c r="W65" s="29">
        <v>0</v>
      </c>
      <c r="X65" s="29">
        <v>0</v>
      </c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41"/>
      <c r="AU65" s="50"/>
      <c r="AV65" s="50"/>
      <c r="AW65" s="28">
        <f t="shared" si="25"/>
        <v>0</v>
      </c>
      <c r="AX65" s="30">
        <f t="shared" si="22"/>
        <v>0</v>
      </c>
    </row>
    <row r="66" spans="1:50">
      <c r="A66" s="106"/>
      <c r="B66" s="144" t="s">
        <v>128</v>
      </c>
      <c r="C66" s="145"/>
      <c r="D66" s="146"/>
      <c r="E66" s="31" t="s">
        <v>132</v>
      </c>
      <c r="F66" s="31" t="s">
        <v>132</v>
      </c>
      <c r="G66" s="31" t="s">
        <v>132</v>
      </c>
      <c r="H66" s="31" t="s">
        <v>132</v>
      </c>
      <c r="I66" s="31" t="s">
        <v>132</v>
      </c>
      <c r="J66" s="31" t="s">
        <v>132</v>
      </c>
      <c r="K66" s="31" t="s">
        <v>132</v>
      </c>
      <c r="L66" s="31" t="s">
        <v>132</v>
      </c>
      <c r="M66" s="31" t="s">
        <v>132</v>
      </c>
      <c r="N66" s="31" t="s">
        <v>132</v>
      </c>
      <c r="O66" s="31" t="s">
        <v>132</v>
      </c>
      <c r="P66" s="31" t="s">
        <v>132</v>
      </c>
      <c r="Q66" s="31" t="s">
        <v>132</v>
      </c>
      <c r="R66" s="31" t="s">
        <v>132</v>
      </c>
      <c r="S66" s="31" t="s">
        <v>132</v>
      </c>
      <c r="T66" s="31" t="s">
        <v>132</v>
      </c>
      <c r="U66" s="31" t="s">
        <v>132</v>
      </c>
      <c r="V66" s="28"/>
      <c r="W66" s="29"/>
      <c r="X66" s="29"/>
      <c r="Y66" s="31" t="s">
        <v>132</v>
      </c>
      <c r="Z66" s="31" t="s">
        <v>132</v>
      </c>
      <c r="AA66" s="31" t="s">
        <v>132</v>
      </c>
      <c r="AB66" s="31" t="s">
        <v>132</v>
      </c>
      <c r="AC66" s="31" t="s">
        <v>132</v>
      </c>
      <c r="AD66" s="31" t="s">
        <v>132</v>
      </c>
      <c r="AE66" s="31" t="s">
        <v>132</v>
      </c>
      <c r="AF66" s="31" t="s">
        <v>132</v>
      </c>
      <c r="AG66" s="31" t="s">
        <v>132</v>
      </c>
      <c r="AH66" s="31" t="s">
        <v>132</v>
      </c>
      <c r="AI66" s="31" t="s">
        <v>132</v>
      </c>
      <c r="AJ66" s="31" t="s">
        <v>132</v>
      </c>
      <c r="AK66" s="31" t="s">
        <v>132</v>
      </c>
      <c r="AL66" s="31" t="s">
        <v>132</v>
      </c>
      <c r="AM66" s="31" t="s">
        <v>132</v>
      </c>
      <c r="AN66" s="31" t="s">
        <v>132</v>
      </c>
      <c r="AO66" s="31" t="s">
        <v>132</v>
      </c>
      <c r="AP66" s="31" t="s">
        <v>132</v>
      </c>
      <c r="AQ66" s="31" t="s">
        <v>132</v>
      </c>
      <c r="AR66" s="31" t="s">
        <v>132</v>
      </c>
      <c r="AS66" s="31" t="s">
        <v>132</v>
      </c>
      <c r="AT66" s="31" t="s">
        <v>132</v>
      </c>
      <c r="AU66" s="31" t="s">
        <v>132</v>
      </c>
      <c r="AV66" s="31"/>
      <c r="AW66" s="28"/>
      <c r="AX66" s="30"/>
    </row>
    <row r="67" spans="1:50" ht="15" customHeight="1">
      <c r="A67" s="106"/>
      <c r="B67" s="135" t="s">
        <v>61</v>
      </c>
      <c r="C67" s="135"/>
      <c r="D67" s="135"/>
      <c r="E67" s="63">
        <f t="shared" ref="E67:U67" si="29">E41+E23+E8</f>
        <v>30</v>
      </c>
      <c r="F67" s="63">
        <f t="shared" si="29"/>
        <v>34</v>
      </c>
      <c r="G67" s="63">
        <f t="shared" si="29"/>
        <v>36</v>
      </c>
      <c r="H67" s="63">
        <f t="shared" si="29"/>
        <v>34</v>
      </c>
      <c r="I67" s="63">
        <f t="shared" si="29"/>
        <v>36</v>
      </c>
      <c r="J67" s="63">
        <f t="shared" si="29"/>
        <v>36</v>
      </c>
      <c r="K67" s="63">
        <f t="shared" si="29"/>
        <v>36</v>
      </c>
      <c r="L67" s="63">
        <f t="shared" si="29"/>
        <v>36</v>
      </c>
      <c r="M67" s="63">
        <f t="shared" si="29"/>
        <v>36</v>
      </c>
      <c r="N67" s="63">
        <f t="shared" si="29"/>
        <v>36</v>
      </c>
      <c r="O67" s="63">
        <f t="shared" si="29"/>
        <v>36</v>
      </c>
      <c r="P67" s="63">
        <f t="shared" si="29"/>
        <v>34</v>
      </c>
      <c r="Q67" s="63">
        <f t="shared" si="29"/>
        <v>36</v>
      </c>
      <c r="R67" s="63">
        <f t="shared" si="29"/>
        <v>34</v>
      </c>
      <c r="S67" s="63">
        <f t="shared" si="29"/>
        <v>36</v>
      </c>
      <c r="T67" s="63">
        <f t="shared" si="29"/>
        <v>36</v>
      </c>
      <c r="U67" s="63">
        <f t="shared" si="29"/>
        <v>37</v>
      </c>
      <c r="V67" s="28">
        <f t="shared" si="21"/>
        <v>599</v>
      </c>
      <c r="W67" s="29"/>
      <c r="X67" s="29"/>
      <c r="Y67" s="63">
        <f>Y41+Y23+Y8</f>
        <v>36</v>
      </c>
      <c r="Z67" s="63">
        <f t="shared" ref="Z67:AV67" si="30">Z41+Z23+Z8</f>
        <v>34</v>
      </c>
      <c r="AA67" s="63">
        <f t="shared" si="30"/>
        <v>34</v>
      </c>
      <c r="AB67" s="63">
        <f t="shared" si="30"/>
        <v>34</v>
      </c>
      <c r="AC67" s="63">
        <f t="shared" si="30"/>
        <v>34</v>
      </c>
      <c r="AD67" s="63">
        <f t="shared" si="30"/>
        <v>34</v>
      </c>
      <c r="AE67" s="63">
        <f t="shared" si="30"/>
        <v>32</v>
      </c>
      <c r="AF67" s="63">
        <f t="shared" si="30"/>
        <v>34</v>
      </c>
      <c r="AG67" s="63">
        <f t="shared" si="30"/>
        <v>36</v>
      </c>
      <c r="AH67" s="63">
        <f t="shared" si="30"/>
        <v>36</v>
      </c>
      <c r="AI67" s="63">
        <f t="shared" si="30"/>
        <v>36</v>
      </c>
      <c r="AJ67" s="63">
        <f t="shared" si="30"/>
        <v>36</v>
      </c>
      <c r="AK67" s="63">
        <f t="shared" si="30"/>
        <v>36</v>
      </c>
      <c r="AL67" s="63">
        <f t="shared" si="30"/>
        <v>36</v>
      </c>
      <c r="AM67" s="63">
        <f t="shared" si="30"/>
        <v>36</v>
      </c>
      <c r="AN67" s="63">
        <f t="shared" si="30"/>
        <v>36</v>
      </c>
      <c r="AO67" s="63">
        <f t="shared" si="30"/>
        <v>34</v>
      </c>
      <c r="AP67" s="63">
        <f t="shared" si="30"/>
        <v>36</v>
      </c>
      <c r="AQ67" s="63">
        <f t="shared" si="30"/>
        <v>36</v>
      </c>
      <c r="AR67" s="63">
        <f t="shared" si="30"/>
        <v>36</v>
      </c>
      <c r="AS67" s="63">
        <f t="shared" si="30"/>
        <v>33</v>
      </c>
      <c r="AT67" s="63">
        <f t="shared" si="30"/>
        <v>32</v>
      </c>
      <c r="AU67" s="63">
        <f t="shared" si="30"/>
        <v>30</v>
      </c>
      <c r="AV67" s="63">
        <f t="shared" si="30"/>
        <v>0</v>
      </c>
      <c r="AW67" s="28">
        <f t="shared" si="25"/>
        <v>797</v>
      </c>
      <c r="AX67" s="30">
        <f t="shared" si="22"/>
        <v>1396</v>
      </c>
    </row>
    <row r="68" spans="1:50" ht="15" customHeight="1">
      <c r="A68" s="106"/>
      <c r="B68" s="135" t="s">
        <v>62</v>
      </c>
      <c r="C68" s="135"/>
      <c r="D68" s="135"/>
      <c r="E68" s="64">
        <f t="shared" ref="E68:U68" si="31">E24+E42</f>
        <v>2</v>
      </c>
      <c r="F68" s="64">
        <f t="shared" si="31"/>
        <v>1</v>
      </c>
      <c r="G68" s="64">
        <f t="shared" si="31"/>
        <v>2</v>
      </c>
      <c r="H68" s="64">
        <f t="shared" si="31"/>
        <v>1</v>
      </c>
      <c r="I68" s="64">
        <f t="shared" si="31"/>
        <v>2</v>
      </c>
      <c r="J68" s="64">
        <f t="shared" si="31"/>
        <v>1</v>
      </c>
      <c r="K68" s="64">
        <f t="shared" si="31"/>
        <v>2</v>
      </c>
      <c r="L68" s="64">
        <f t="shared" si="31"/>
        <v>1</v>
      </c>
      <c r="M68" s="64">
        <f t="shared" si="31"/>
        <v>2</v>
      </c>
      <c r="N68" s="64">
        <f t="shared" si="31"/>
        <v>1</v>
      </c>
      <c r="O68" s="64">
        <f t="shared" si="31"/>
        <v>2</v>
      </c>
      <c r="P68" s="64">
        <f t="shared" si="31"/>
        <v>0</v>
      </c>
      <c r="Q68" s="64">
        <f t="shared" si="31"/>
        <v>1</v>
      </c>
      <c r="R68" s="64">
        <f t="shared" si="31"/>
        <v>0</v>
      </c>
      <c r="S68" s="64">
        <f t="shared" si="31"/>
        <v>1</v>
      </c>
      <c r="T68" s="64">
        <f t="shared" si="31"/>
        <v>0</v>
      </c>
      <c r="U68" s="64">
        <f t="shared" si="31"/>
        <v>1</v>
      </c>
      <c r="V68" s="28">
        <f t="shared" si="21"/>
        <v>20</v>
      </c>
      <c r="W68" s="29"/>
      <c r="X68" s="29"/>
      <c r="Y68" s="64">
        <f t="shared" ref="Y68:AV68" si="32">Y24+Y42</f>
        <v>5</v>
      </c>
      <c r="Z68" s="64">
        <f t="shared" si="32"/>
        <v>4</v>
      </c>
      <c r="AA68" s="64">
        <f t="shared" si="32"/>
        <v>4</v>
      </c>
      <c r="AB68" s="64">
        <f t="shared" si="32"/>
        <v>4</v>
      </c>
      <c r="AC68" s="64">
        <f t="shared" si="32"/>
        <v>4</v>
      </c>
      <c r="AD68" s="64">
        <f t="shared" si="32"/>
        <v>4</v>
      </c>
      <c r="AE68" s="64">
        <f t="shared" si="32"/>
        <v>4</v>
      </c>
      <c r="AF68" s="64">
        <f t="shared" si="32"/>
        <v>4</v>
      </c>
      <c r="AG68" s="64">
        <f t="shared" si="32"/>
        <v>3</v>
      </c>
      <c r="AH68" s="64">
        <f t="shared" si="32"/>
        <v>2</v>
      </c>
      <c r="AI68" s="64">
        <f t="shared" si="32"/>
        <v>3</v>
      </c>
      <c r="AJ68" s="64">
        <f t="shared" si="32"/>
        <v>2</v>
      </c>
      <c r="AK68" s="64">
        <f t="shared" si="32"/>
        <v>3</v>
      </c>
      <c r="AL68" s="64">
        <f t="shared" si="32"/>
        <v>2</v>
      </c>
      <c r="AM68" s="64">
        <f t="shared" si="32"/>
        <v>3</v>
      </c>
      <c r="AN68" s="64">
        <f t="shared" si="32"/>
        <v>2</v>
      </c>
      <c r="AO68" s="64">
        <f t="shared" si="32"/>
        <v>2</v>
      </c>
      <c r="AP68" s="64">
        <f t="shared" si="32"/>
        <v>3</v>
      </c>
      <c r="AQ68" s="64">
        <f t="shared" si="32"/>
        <v>3</v>
      </c>
      <c r="AR68" s="64">
        <f t="shared" si="32"/>
        <v>4</v>
      </c>
      <c r="AS68" s="64">
        <f t="shared" si="32"/>
        <v>2</v>
      </c>
      <c r="AT68" s="64">
        <f t="shared" si="32"/>
        <v>2</v>
      </c>
      <c r="AU68" s="64">
        <f t="shared" si="32"/>
        <v>2</v>
      </c>
      <c r="AV68" s="64">
        <f t="shared" si="32"/>
        <v>0</v>
      </c>
      <c r="AW68" s="28">
        <f t="shared" si="25"/>
        <v>71</v>
      </c>
      <c r="AX68" s="30">
        <f t="shared" si="22"/>
        <v>91</v>
      </c>
    </row>
    <row r="69" spans="1:50">
      <c r="A69" s="106"/>
      <c r="B69" s="136" t="s">
        <v>63</v>
      </c>
      <c r="C69" s="136"/>
      <c r="D69" s="136"/>
      <c r="E69" s="63">
        <f t="shared" ref="E69:U69" si="33">E67+E68</f>
        <v>32</v>
      </c>
      <c r="F69" s="63">
        <f t="shared" si="33"/>
        <v>35</v>
      </c>
      <c r="G69" s="63">
        <f t="shared" si="33"/>
        <v>38</v>
      </c>
      <c r="H69" s="63">
        <f t="shared" si="33"/>
        <v>35</v>
      </c>
      <c r="I69" s="63">
        <f t="shared" si="33"/>
        <v>38</v>
      </c>
      <c r="J69" s="63">
        <f t="shared" si="33"/>
        <v>37</v>
      </c>
      <c r="K69" s="63">
        <f t="shared" si="33"/>
        <v>38</v>
      </c>
      <c r="L69" s="63">
        <f t="shared" si="33"/>
        <v>37</v>
      </c>
      <c r="M69" s="63">
        <f t="shared" si="33"/>
        <v>38</v>
      </c>
      <c r="N69" s="63">
        <f t="shared" si="33"/>
        <v>37</v>
      </c>
      <c r="O69" s="63">
        <f t="shared" si="33"/>
        <v>38</v>
      </c>
      <c r="P69" s="63">
        <f t="shared" si="33"/>
        <v>34</v>
      </c>
      <c r="Q69" s="63">
        <f t="shared" si="33"/>
        <v>37</v>
      </c>
      <c r="R69" s="63">
        <f t="shared" si="33"/>
        <v>34</v>
      </c>
      <c r="S69" s="63">
        <f t="shared" si="33"/>
        <v>37</v>
      </c>
      <c r="T69" s="63">
        <f t="shared" si="33"/>
        <v>36</v>
      </c>
      <c r="U69" s="63">
        <f t="shared" si="33"/>
        <v>38</v>
      </c>
      <c r="V69" s="28">
        <f t="shared" si="21"/>
        <v>619</v>
      </c>
      <c r="W69" s="29"/>
      <c r="X69" s="29"/>
      <c r="Y69" s="63">
        <f t="shared" ref="Y69:AV69" si="34">Y67+Y68</f>
        <v>41</v>
      </c>
      <c r="Z69" s="63">
        <f t="shared" si="34"/>
        <v>38</v>
      </c>
      <c r="AA69" s="63">
        <f t="shared" si="34"/>
        <v>38</v>
      </c>
      <c r="AB69" s="63">
        <f t="shared" si="34"/>
        <v>38</v>
      </c>
      <c r="AC69" s="63">
        <f t="shared" si="34"/>
        <v>38</v>
      </c>
      <c r="AD69" s="63">
        <f t="shared" si="34"/>
        <v>38</v>
      </c>
      <c r="AE69" s="63">
        <f t="shared" si="34"/>
        <v>36</v>
      </c>
      <c r="AF69" s="63">
        <f t="shared" si="34"/>
        <v>38</v>
      </c>
      <c r="AG69" s="63">
        <f t="shared" si="34"/>
        <v>39</v>
      </c>
      <c r="AH69" s="63">
        <f t="shared" si="34"/>
        <v>38</v>
      </c>
      <c r="AI69" s="63">
        <f t="shared" si="34"/>
        <v>39</v>
      </c>
      <c r="AJ69" s="63">
        <f t="shared" si="34"/>
        <v>38</v>
      </c>
      <c r="AK69" s="63">
        <f t="shared" si="34"/>
        <v>39</v>
      </c>
      <c r="AL69" s="63">
        <f t="shared" si="34"/>
        <v>38</v>
      </c>
      <c r="AM69" s="63">
        <f t="shared" si="34"/>
        <v>39</v>
      </c>
      <c r="AN69" s="63">
        <f t="shared" si="34"/>
        <v>38</v>
      </c>
      <c r="AO69" s="63">
        <f t="shared" si="34"/>
        <v>36</v>
      </c>
      <c r="AP69" s="63">
        <f t="shared" si="34"/>
        <v>39</v>
      </c>
      <c r="AQ69" s="63">
        <f t="shared" si="34"/>
        <v>39</v>
      </c>
      <c r="AR69" s="63">
        <f t="shared" si="34"/>
        <v>40</v>
      </c>
      <c r="AS69" s="63">
        <f t="shared" si="34"/>
        <v>35</v>
      </c>
      <c r="AT69" s="63">
        <f t="shared" si="34"/>
        <v>34</v>
      </c>
      <c r="AU69" s="63">
        <f t="shared" si="34"/>
        <v>32</v>
      </c>
      <c r="AV69" s="63">
        <f t="shared" si="34"/>
        <v>0</v>
      </c>
      <c r="AW69" s="28">
        <f t="shared" si="25"/>
        <v>868</v>
      </c>
      <c r="AX69" s="30">
        <f t="shared" si="22"/>
        <v>1487</v>
      </c>
    </row>
    <row r="71" spans="1:50">
      <c r="C71" s="65" t="s">
        <v>129</v>
      </c>
    </row>
    <row r="72" spans="1:50">
      <c r="C72" s="65" t="s">
        <v>130</v>
      </c>
    </row>
    <row r="73" spans="1:50">
      <c r="C73" s="65" t="s">
        <v>131</v>
      </c>
    </row>
  </sheetData>
  <mergeCells count="58">
    <mergeCell ref="B68:D68"/>
    <mergeCell ref="B69:D69"/>
    <mergeCell ref="B55:B56"/>
    <mergeCell ref="C55:C56"/>
    <mergeCell ref="B60:B61"/>
    <mergeCell ref="C60:C61"/>
    <mergeCell ref="B64:B65"/>
    <mergeCell ref="C64:C65"/>
    <mergeCell ref="B66:D66"/>
    <mergeCell ref="B51:B52"/>
    <mergeCell ref="C51:C52"/>
    <mergeCell ref="B53:B54"/>
    <mergeCell ref="C53:C54"/>
    <mergeCell ref="B67:D67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E6:AW6"/>
    <mergeCell ref="A9:A69"/>
    <mergeCell ref="B23:B24"/>
    <mergeCell ref="C23:C24"/>
    <mergeCell ref="B25:B26"/>
    <mergeCell ref="C25:C26"/>
    <mergeCell ref="B27:B28"/>
    <mergeCell ref="C27:C28"/>
    <mergeCell ref="B29:B30"/>
    <mergeCell ref="C29:C30"/>
    <mergeCell ref="A3:A7"/>
    <mergeCell ref="B3:B7"/>
    <mergeCell ref="C3:C7"/>
    <mergeCell ref="D3:D7"/>
    <mergeCell ref="B31:B32"/>
    <mergeCell ref="C31:C32"/>
    <mergeCell ref="A1:AX1"/>
    <mergeCell ref="A2:D2"/>
    <mergeCell ref="E2:H2"/>
    <mergeCell ref="I2:L2"/>
    <mergeCell ref="M2:P2"/>
    <mergeCell ref="R2:U2"/>
    <mergeCell ref="V2:V3"/>
    <mergeCell ref="W2:Z2"/>
    <mergeCell ref="AA2:AD2"/>
    <mergeCell ref="AE2:AI2"/>
    <mergeCell ref="AJ2:AM2"/>
    <mergeCell ref="AN2:AQ2"/>
    <mergeCell ref="AR2:AV2"/>
    <mergeCell ref="AW2:AW3"/>
    <mergeCell ref="AX2:AX7"/>
    <mergeCell ref="E4:AW4"/>
  </mergeCells>
  <pageMargins left="0.25" right="0.25" top="0.75" bottom="0.75" header="0.3" footer="0.3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68"/>
  <sheetViews>
    <sheetView view="pageBreakPreview" topLeftCell="A31" zoomScale="60" zoomScaleNormal="90" workbookViewId="0">
      <selection activeCell="BJ72" sqref="BJ72"/>
    </sheetView>
  </sheetViews>
  <sheetFormatPr defaultColWidth="8.5703125" defaultRowHeight="15"/>
  <cols>
    <col min="1" max="1" width="4.28515625" customWidth="1"/>
    <col min="2" max="2" width="5.28515625" style="19" customWidth="1"/>
    <col min="3" max="3" width="11.5703125" style="19" customWidth="1"/>
    <col min="4" max="4" width="4.42578125" style="19" customWidth="1"/>
    <col min="5" max="50" width="1.85546875" style="65" customWidth="1"/>
  </cols>
  <sheetData>
    <row r="1" spans="1:50" ht="2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</row>
    <row r="2" spans="1:50" ht="20.100000000000001" customHeight="1">
      <c r="A2" s="99"/>
      <c r="B2" s="99"/>
      <c r="C2" s="99"/>
      <c r="D2" s="99"/>
      <c r="E2" s="100" t="s">
        <v>1</v>
      </c>
      <c r="F2" s="100"/>
      <c r="G2" s="100"/>
      <c r="H2" s="100"/>
      <c r="I2" s="100" t="s">
        <v>2</v>
      </c>
      <c r="J2" s="100"/>
      <c r="K2" s="100"/>
      <c r="L2" s="100"/>
      <c r="M2" s="101" t="s">
        <v>3</v>
      </c>
      <c r="N2" s="101"/>
      <c r="O2" s="101"/>
      <c r="P2" s="101"/>
      <c r="Q2" s="20"/>
      <c r="R2" s="100" t="s">
        <v>4</v>
      </c>
      <c r="S2" s="100"/>
      <c r="T2" s="100"/>
      <c r="U2" s="100"/>
      <c r="V2" s="102" t="s">
        <v>64</v>
      </c>
      <c r="W2" s="100" t="s">
        <v>5</v>
      </c>
      <c r="X2" s="100"/>
      <c r="Y2" s="100"/>
      <c r="Z2" s="100"/>
      <c r="AA2" s="100" t="s">
        <v>6</v>
      </c>
      <c r="AB2" s="100"/>
      <c r="AC2" s="100"/>
      <c r="AD2" s="100"/>
      <c r="AE2" s="100" t="s">
        <v>7</v>
      </c>
      <c r="AF2" s="100"/>
      <c r="AG2" s="100"/>
      <c r="AH2" s="100"/>
      <c r="AI2" s="100"/>
      <c r="AJ2" s="100" t="s">
        <v>8</v>
      </c>
      <c r="AK2" s="100"/>
      <c r="AL2" s="100"/>
      <c r="AM2" s="100"/>
      <c r="AN2" s="100" t="s">
        <v>9</v>
      </c>
      <c r="AO2" s="100"/>
      <c r="AP2" s="100"/>
      <c r="AQ2" s="100"/>
      <c r="AR2" s="100" t="s">
        <v>10</v>
      </c>
      <c r="AS2" s="100"/>
      <c r="AT2" s="100"/>
      <c r="AU2" s="100"/>
      <c r="AV2" s="100"/>
      <c r="AW2" s="102" t="s">
        <v>65</v>
      </c>
      <c r="AX2" s="103" t="s">
        <v>11</v>
      </c>
    </row>
    <row r="3" spans="1:50" ht="29.25" customHeight="1">
      <c r="A3" s="114" t="s">
        <v>12</v>
      </c>
      <c r="B3" s="181" t="s">
        <v>13</v>
      </c>
      <c r="C3" s="173" t="s">
        <v>14</v>
      </c>
      <c r="D3" s="174" t="s">
        <v>15</v>
      </c>
      <c r="E3" s="21" t="s">
        <v>101</v>
      </c>
      <c r="F3" s="21" t="s">
        <v>102</v>
      </c>
      <c r="G3" s="21" t="s">
        <v>103</v>
      </c>
      <c r="H3" s="21" t="s">
        <v>104</v>
      </c>
      <c r="I3" s="21" t="s">
        <v>105</v>
      </c>
      <c r="J3" s="21" t="s">
        <v>106</v>
      </c>
      <c r="K3" s="21" t="s">
        <v>107</v>
      </c>
      <c r="L3" s="21" t="s">
        <v>108</v>
      </c>
      <c r="M3" s="22" t="s">
        <v>109</v>
      </c>
      <c r="N3" s="21" t="s">
        <v>110</v>
      </c>
      <c r="O3" s="21" t="s">
        <v>111</v>
      </c>
      <c r="P3" s="21" t="s">
        <v>75</v>
      </c>
      <c r="Q3" s="21" t="s">
        <v>112</v>
      </c>
      <c r="R3" s="21" t="s">
        <v>113</v>
      </c>
      <c r="S3" s="21" t="s">
        <v>102</v>
      </c>
      <c r="T3" s="21" t="s">
        <v>103</v>
      </c>
      <c r="U3" s="23" t="s">
        <v>104</v>
      </c>
      <c r="V3" s="102"/>
      <c r="W3" s="24"/>
      <c r="X3" s="21"/>
      <c r="Y3" s="21" t="s">
        <v>114</v>
      </c>
      <c r="Z3" s="21" t="s">
        <v>115</v>
      </c>
      <c r="AA3" s="21" t="s">
        <v>116</v>
      </c>
      <c r="AB3" s="21" t="s">
        <v>117</v>
      </c>
      <c r="AC3" s="21" t="s">
        <v>118</v>
      </c>
      <c r="AD3" s="21" t="s">
        <v>119</v>
      </c>
      <c r="AE3" s="21" t="s">
        <v>120</v>
      </c>
      <c r="AF3" s="21" t="s">
        <v>121</v>
      </c>
      <c r="AG3" s="21" t="s">
        <v>102</v>
      </c>
      <c r="AH3" s="21" t="s">
        <v>103</v>
      </c>
      <c r="AI3" s="21" t="s">
        <v>104</v>
      </c>
      <c r="AJ3" s="21" t="s">
        <v>122</v>
      </c>
      <c r="AK3" s="21" t="s">
        <v>123</v>
      </c>
      <c r="AL3" s="21" t="s">
        <v>114</v>
      </c>
      <c r="AM3" s="21" t="s">
        <v>115</v>
      </c>
      <c r="AN3" s="21" t="s">
        <v>116</v>
      </c>
      <c r="AO3" s="21" t="s">
        <v>110</v>
      </c>
      <c r="AP3" s="21" t="s">
        <v>111</v>
      </c>
      <c r="AQ3" s="21" t="s">
        <v>75</v>
      </c>
      <c r="AR3" s="21" t="s">
        <v>112</v>
      </c>
      <c r="AS3" s="21" t="s">
        <v>124</v>
      </c>
      <c r="AT3" s="21" t="s">
        <v>125</v>
      </c>
      <c r="AU3" s="21" t="s">
        <v>126</v>
      </c>
      <c r="AV3" s="21" t="s">
        <v>127</v>
      </c>
      <c r="AW3" s="102"/>
      <c r="AX3" s="103"/>
    </row>
    <row r="4" spans="1:50">
      <c r="A4" s="114"/>
      <c r="B4" s="181"/>
      <c r="C4" s="173"/>
      <c r="D4" s="174"/>
      <c r="E4" s="104" t="s">
        <v>16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3"/>
    </row>
    <row r="5" spans="1:50">
      <c r="A5" s="114"/>
      <c r="B5" s="181"/>
      <c r="C5" s="173"/>
      <c r="D5" s="174"/>
      <c r="E5" s="25">
        <v>36</v>
      </c>
      <c r="F5" s="25">
        <v>37</v>
      </c>
      <c r="G5" s="25">
        <v>38</v>
      </c>
      <c r="H5" s="25">
        <v>39</v>
      </c>
      <c r="I5" s="25">
        <v>40</v>
      </c>
      <c r="J5" s="25">
        <v>41</v>
      </c>
      <c r="K5" s="25">
        <v>42</v>
      </c>
      <c r="L5" s="25">
        <v>43</v>
      </c>
      <c r="M5" s="25">
        <v>44</v>
      </c>
      <c r="N5" s="25">
        <v>45</v>
      </c>
      <c r="O5" s="25">
        <v>46</v>
      </c>
      <c r="P5" s="25">
        <v>47</v>
      </c>
      <c r="Q5" s="25">
        <v>48</v>
      </c>
      <c r="R5" s="25">
        <v>49</v>
      </c>
      <c r="S5" s="25">
        <v>50</v>
      </c>
      <c r="T5" s="25">
        <v>51</v>
      </c>
      <c r="U5" s="25">
        <v>52</v>
      </c>
      <c r="V5" s="25"/>
      <c r="W5" s="25">
        <v>1</v>
      </c>
      <c r="X5" s="25">
        <v>2</v>
      </c>
      <c r="Y5" s="25">
        <v>3</v>
      </c>
      <c r="Z5" s="25">
        <v>4</v>
      </c>
      <c r="AA5" s="25">
        <v>5</v>
      </c>
      <c r="AB5" s="25">
        <v>6</v>
      </c>
      <c r="AC5" s="25">
        <v>7</v>
      </c>
      <c r="AD5" s="25">
        <v>8</v>
      </c>
      <c r="AE5" s="25">
        <v>9</v>
      </c>
      <c r="AF5" s="25">
        <v>10</v>
      </c>
      <c r="AG5" s="25">
        <v>11</v>
      </c>
      <c r="AH5" s="25">
        <v>12</v>
      </c>
      <c r="AI5" s="25">
        <v>13</v>
      </c>
      <c r="AJ5" s="25">
        <v>14</v>
      </c>
      <c r="AK5" s="25">
        <v>15</v>
      </c>
      <c r="AL5" s="25">
        <v>16</v>
      </c>
      <c r="AM5" s="25">
        <v>17</v>
      </c>
      <c r="AN5" s="25">
        <v>18</v>
      </c>
      <c r="AO5" s="25">
        <v>19</v>
      </c>
      <c r="AP5" s="25">
        <v>20</v>
      </c>
      <c r="AQ5" s="25">
        <v>21</v>
      </c>
      <c r="AR5" s="25">
        <v>22</v>
      </c>
      <c r="AS5" s="25">
        <v>23</v>
      </c>
      <c r="AT5" s="25">
        <v>24</v>
      </c>
      <c r="AU5" s="25">
        <v>25</v>
      </c>
      <c r="AV5" s="25">
        <v>26</v>
      </c>
      <c r="AW5" s="25"/>
      <c r="AX5" s="103"/>
    </row>
    <row r="6" spans="1:50">
      <c r="A6" s="114"/>
      <c r="B6" s="181"/>
      <c r="C6" s="173"/>
      <c r="D6" s="174"/>
      <c r="E6" s="105" t="s">
        <v>17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3"/>
    </row>
    <row r="7" spans="1:50">
      <c r="A7" s="114"/>
      <c r="B7" s="181"/>
      <c r="C7" s="173"/>
      <c r="D7" s="174"/>
      <c r="E7" s="25">
        <v>1</v>
      </c>
      <c r="F7" s="26">
        <v>2</v>
      </c>
      <c r="G7" s="25">
        <v>3</v>
      </c>
      <c r="H7" s="26">
        <v>4</v>
      </c>
      <c r="I7" s="25">
        <v>5</v>
      </c>
      <c r="J7" s="26">
        <v>6</v>
      </c>
      <c r="K7" s="25">
        <v>7</v>
      </c>
      <c r="L7" s="26">
        <v>8</v>
      </c>
      <c r="M7" s="25">
        <v>9</v>
      </c>
      <c r="N7" s="26">
        <v>10</v>
      </c>
      <c r="O7" s="25">
        <v>11</v>
      </c>
      <c r="P7" s="26">
        <v>12</v>
      </c>
      <c r="Q7" s="25">
        <v>13</v>
      </c>
      <c r="R7" s="26">
        <v>14</v>
      </c>
      <c r="S7" s="25">
        <v>15</v>
      </c>
      <c r="T7" s="26">
        <v>16</v>
      </c>
      <c r="U7" s="25">
        <v>17</v>
      </c>
      <c r="V7" s="26"/>
      <c r="W7" s="26">
        <v>18</v>
      </c>
      <c r="X7" s="25">
        <v>19</v>
      </c>
      <c r="Y7" s="26">
        <v>20</v>
      </c>
      <c r="Z7" s="25">
        <v>21</v>
      </c>
      <c r="AA7" s="26">
        <v>22</v>
      </c>
      <c r="AB7" s="25">
        <v>23</v>
      </c>
      <c r="AC7" s="26">
        <v>24</v>
      </c>
      <c r="AD7" s="25">
        <v>25</v>
      </c>
      <c r="AE7" s="26">
        <v>26</v>
      </c>
      <c r="AF7" s="25">
        <v>27</v>
      </c>
      <c r="AG7" s="26">
        <v>28</v>
      </c>
      <c r="AH7" s="25">
        <v>29</v>
      </c>
      <c r="AI7" s="26">
        <v>30</v>
      </c>
      <c r="AJ7" s="25">
        <v>31</v>
      </c>
      <c r="AK7" s="26">
        <v>32</v>
      </c>
      <c r="AL7" s="25">
        <v>33</v>
      </c>
      <c r="AM7" s="26">
        <v>34</v>
      </c>
      <c r="AN7" s="25">
        <v>35</v>
      </c>
      <c r="AO7" s="26">
        <v>36</v>
      </c>
      <c r="AP7" s="25">
        <v>37</v>
      </c>
      <c r="AQ7" s="26">
        <v>38</v>
      </c>
      <c r="AR7" s="25">
        <v>39</v>
      </c>
      <c r="AS7" s="26">
        <v>40</v>
      </c>
      <c r="AT7" s="25">
        <v>41</v>
      </c>
      <c r="AU7" s="26">
        <v>42</v>
      </c>
      <c r="AV7" s="25">
        <v>43</v>
      </c>
      <c r="AW7" s="25"/>
      <c r="AX7" s="103"/>
    </row>
    <row r="8" spans="1:50" ht="31.5">
      <c r="A8" s="3"/>
      <c r="B8" s="6" t="s">
        <v>18</v>
      </c>
      <c r="C8" s="11" t="s">
        <v>19</v>
      </c>
      <c r="D8" s="6" t="s">
        <v>20</v>
      </c>
      <c r="E8" s="27">
        <f t="shared" ref="E8:U8" si="0">E9+E20</f>
        <v>18</v>
      </c>
      <c r="F8" s="27">
        <f t="shared" si="0"/>
        <v>18</v>
      </c>
      <c r="G8" s="27">
        <f t="shared" si="0"/>
        <v>18</v>
      </c>
      <c r="H8" s="27">
        <f t="shared" si="0"/>
        <v>18</v>
      </c>
      <c r="I8" s="27">
        <f t="shared" si="0"/>
        <v>18</v>
      </c>
      <c r="J8" s="27">
        <f t="shared" si="0"/>
        <v>18</v>
      </c>
      <c r="K8" s="27">
        <f t="shared" si="0"/>
        <v>18</v>
      </c>
      <c r="L8" s="27">
        <f t="shared" si="0"/>
        <v>18</v>
      </c>
      <c r="M8" s="27">
        <f t="shared" si="0"/>
        <v>18</v>
      </c>
      <c r="N8" s="27">
        <f t="shared" si="0"/>
        <v>18</v>
      </c>
      <c r="O8" s="27">
        <f t="shared" si="0"/>
        <v>18</v>
      </c>
      <c r="P8" s="27">
        <f t="shared" si="0"/>
        <v>18</v>
      </c>
      <c r="Q8" s="27">
        <f t="shared" si="0"/>
        <v>18</v>
      </c>
      <c r="R8" s="27">
        <f t="shared" si="0"/>
        <v>18</v>
      </c>
      <c r="S8" s="27">
        <f t="shared" si="0"/>
        <v>18</v>
      </c>
      <c r="T8" s="27">
        <f t="shared" si="0"/>
        <v>18</v>
      </c>
      <c r="U8" s="27">
        <f t="shared" si="0"/>
        <v>17</v>
      </c>
      <c r="V8" s="28">
        <f t="shared" ref="V8:V42" si="1">SUM(E8:U8)</f>
        <v>305</v>
      </c>
      <c r="W8" s="29">
        <v>0</v>
      </c>
      <c r="X8" s="29">
        <v>0</v>
      </c>
      <c r="Y8" s="27">
        <f t="shared" ref="Y8:AV8" si="2">Y9+Y20</f>
        <v>28</v>
      </c>
      <c r="Z8" s="27">
        <f t="shared" si="2"/>
        <v>22</v>
      </c>
      <c r="AA8" s="27">
        <f t="shared" si="2"/>
        <v>28</v>
      </c>
      <c r="AB8" s="27">
        <f t="shared" si="2"/>
        <v>22</v>
      </c>
      <c r="AC8" s="27">
        <f t="shared" si="2"/>
        <v>26</v>
      </c>
      <c r="AD8" s="27">
        <f t="shared" si="2"/>
        <v>22</v>
      </c>
      <c r="AE8" s="27">
        <f t="shared" si="2"/>
        <v>26</v>
      </c>
      <c r="AF8" s="27">
        <f t="shared" si="2"/>
        <v>22</v>
      </c>
      <c r="AG8" s="27">
        <f t="shared" si="2"/>
        <v>24</v>
      </c>
      <c r="AH8" s="27">
        <f t="shared" si="2"/>
        <v>22</v>
      </c>
      <c r="AI8" s="27">
        <f t="shared" si="2"/>
        <v>24</v>
      </c>
      <c r="AJ8" s="27">
        <f t="shared" si="2"/>
        <v>22</v>
      </c>
      <c r="AK8" s="27">
        <f t="shared" si="2"/>
        <v>24</v>
      </c>
      <c r="AL8" s="27">
        <f t="shared" si="2"/>
        <v>22</v>
      </c>
      <c r="AM8" s="27">
        <f t="shared" si="2"/>
        <v>26</v>
      </c>
      <c r="AN8" s="27">
        <f t="shared" si="2"/>
        <v>24</v>
      </c>
      <c r="AO8" s="27">
        <f t="shared" si="2"/>
        <v>28</v>
      </c>
      <c r="AP8" s="27">
        <f t="shared" si="2"/>
        <v>26</v>
      </c>
      <c r="AQ8" s="27">
        <f t="shared" si="2"/>
        <v>24</v>
      </c>
      <c r="AR8" s="27">
        <f t="shared" si="2"/>
        <v>22</v>
      </c>
      <c r="AS8" s="27">
        <f t="shared" si="2"/>
        <v>24</v>
      </c>
      <c r="AT8" s="27">
        <f t="shared" si="2"/>
        <v>19</v>
      </c>
      <c r="AU8" s="27">
        <f t="shared" si="2"/>
        <v>0</v>
      </c>
      <c r="AV8" s="27">
        <f t="shared" si="2"/>
        <v>0</v>
      </c>
      <c r="AW8" s="28">
        <f t="shared" ref="AW8:AW42" si="3">SUM(Y8:AV8)</f>
        <v>527</v>
      </c>
      <c r="AX8" s="30">
        <f t="shared" ref="AX8:AX42" si="4">V8+AW8</f>
        <v>832</v>
      </c>
    </row>
    <row r="9" spans="1:50" ht="42">
      <c r="A9" s="106" t="s">
        <v>136</v>
      </c>
      <c r="B9" s="4" t="s">
        <v>21</v>
      </c>
      <c r="C9" s="12" t="s">
        <v>22</v>
      </c>
      <c r="D9" s="7" t="s">
        <v>20</v>
      </c>
      <c r="E9" s="31">
        <f t="shared" ref="E9:U9" si="5">SUM(E10:E19)</f>
        <v>8</v>
      </c>
      <c r="F9" s="31">
        <f t="shared" si="5"/>
        <v>10</v>
      </c>
      <c r="G9" s="31">
        <f t="shared" si="5"/>
        <v>8</v>
      </c>
      <c r="H9" s="31">
        <f t="shared" si="5"/>
        <v>10</v>
      </c>
      <c r="I9" s="31">
        <f t="shared" si="5"/>
        <v>8</v>
      </c>
      <c r="J9" s="31">
        <f t="shared" si="5"/>
        <v>10</v>
      </c>
      <c r="K9" s="31">
        <f t="shared" si="5"/>
        <v>8</v>
      </c>
      <c r="L9" s="31">
        <f t="shared" si="5"/>
        <v>10</v>
      </c>
      <c r="M9" s="31">
        <f t="shared" si="5"/>
        <v>8</v>
      </c>
      <c r="N9" s="31">
        <f t="shared" si="5"/>
        <v>10</v>
      </c>
      <c r="O9" s="31">
        <f t="shared" si="5"/>
        <v>8</v>
      </c>
      <c r="P9" s="31">
        <f t="shared" si="5"/>
        <v>10</v>
      </c>
      <c r="Q9" s="31">
        <f t="shared" si="5"/>
        <v>8</v>
      </c>
      <c r="R9" s="31">
        <f t="shared" si="5"/>
        <v>10</v>
      </c>
      <c r="S9" s="31">
        <f t="shared" si="5"/>
        <v>8</v>
      </c>
      <c r="T9" s="31">
        <f t="shared" si="5"/>
        <v>10</v>
      </c>
      <c r="U9" s="31">
        <f t="shared" si="5"/>
        <v>9</v>
      </c>
      <c r="V9" s="28">
        <f t="shared" si="1"/>
        <v>153</v>
      </c>
      <c r="W9" s="29">
        <v>0</v>
      </c>
      <c r="X9" s="29">
        <v>0</v>
      </c>
      <c r="Y9" s="31">
        <f t="shared" ref="Y9:AV9" si="6">SUM(Y10:Y19)</f>
        <v>18</v>
      </c>
      <c r="Z9" s="31">
        <f t="shared" si="6"/>
        <v>14</v>
      </c>
      <c r="AA9" s="31">
        <f t="shared" si="6"/>
        <v>18</v>
      </c>
      <c r="AB9" s="31">
        <f t="shared" si="6"/>
        <v>14</v>
      </c>
      <c r="AC9" s="31">
        <f t="shared" si="6"/>
        <v>16</v>
      </c>
      <c r="AD9" s="31">
        <f t="shared" si="6"/>
        <v>14</v>
      </c>
      <c r="AE9" s="31">
        <f t="shared" si="6"/>
        <v>16</v>
      </c>
      <c r="AF9" s="31">
        <f t="shared" si="6"/>
        <v>14</v>
      </c>
      <c r="AG9" s="31">
        <f t="shared" si="6"/>
        <v>16</v>
      </c>
      <c r="AH9" s="31">
        <f t="shared" si="6"/>
        <v>14</v>
      </c>
      <c r="AI9" s="31">
        <f t="shared" si="6"/>
        <v>16</v>
      </c>
      <c r="AJ9" s="31">
        <f t="shared" si="6"/>
        <v>14</v>
      </c>
      <c r="AK9" s="31">
        <f t="shared" si="6"/>
        <v>16</v>
      </c>
      <c r="AL9" s="31">
        <f t="shared" si="6"/>
        <v>14</v>
      </c>
      <c r="AM9" s="31">
        <f t="shared" si="6"/>
        <v>16</v>
      </c>
      <c r="AN9" s="31">
        <f t="shared" si="6"/>
        <v>16</v>
      </c>
      <c r="AO9" s="31">
        <f t="shared" si="6"/>
        <v>18</v>
      </c>
      <c r="AP9" s="31">
        <f t="shared" si="6"/>
        <v>18</v>
      </c>
      <c r="AQ9" s="31">
        <f t="shared" si="6"/>
        <v>14</v>
      </c>
      <c r="AR9" s="31">
        <f t="shared" si="6"/>
        <v>14</v>
      </c>
      <c r="AS9" s="31">
        <f t="shared" si="6"/>
        <v>14</v>
      </c>
      <c r="AT9" s="31">
        <f t="shared" si="6"/>
        <v>11</v>
      </c>
      <c r="AU9" s="31">
        <f t="shared" si="6"/>
        <v>0</v>
      </c>
      <c r="AV9" s="31">
        <f t="shared" si="6"/>
        <v>0</v>
      </c>
      <c r="AW9" s="28">
        <f t="shared" si="3"/>
        <v>335</v>
      </c>
      <c r="AX9" s="30">
        <f t="shared" si="4"/>
        <v>488</v>
      </c>
    </row>
    <row r="10" spans="1:50" ht="22.5">
      <c r="A10" s="106"/>
      <c r="B10" s="5" t="s">
        <v>23</v>
      </c>
      <c r="C10" s="13" t="s">
        <v>24</v>
      </c>
      <c r="D10" s="2" t="s">
        <v>20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8">
        <f t="shared" si="1"/>
        <v>0</v>
      </c>
      <c r="W10" s="29">
        <v>0</v>
      </c>
      <c r="X10" s="29">
        <v>0</v>
      </c>
      <c r="Y10" s="33">
        <v>2</v>
      </c>
      <c r="Z10" s="33"/>
      <c r="AA10" s="33">
        <v>2</v>
      </c>
      <c r="AB10" s="33"/>
      <c r="AC10" s="33">
        <v>2</v>
      </c>
      <c r="AD10" s="33"/>
      <c r="AE10" s="33">
        <v>2</v>
      </c>
      <c r="AF10" s="33"/>
      <c r="AG10" s="33">
        <v>2</v>
      </c>
      <c r="AH10" s="33"/>
      <c r="AI10" s="33">
        <v>2</v>
      </c>
      <c r="AJ10" s="33"/>
      <c r="AK10" s="33">
        <v>2</v>
      </c>
      <c r="AL10" s="33"/>
      <c r="AM10" s="33">
        <v>2</v>
      </c>
      <c r="AN10" s="33">
        <v>2</v>
      </c>
      <c r="AO10" s="33">
        <v>2</v>
      </c>
      <c r="AP10" s="33">
        <v>2</v>
      </c>
      <c r="AQ10" s="33">
        <v>2</v>
      </c>
      <c r="AR10" s="33">
        <v>2</v>
      </c>
      <c r="AS10" s="33">
        <v>2</v>
      </c>
      <c r="AT10" s="33">
        <v>2</v>
      </c>
      <c r="AU10" s="34"/>
      <c r="AV10" s="35"/>
      <c r="AW10" s="28">
        <f t="shared" si="3"/>
        <v>30</v>
      </c>
      <c r="AX10" s="30">
        <f t="shared" si="4"/>
        <v>30</v>
      </c>
    </row>
    <row r="11" spans="1:50" ht="22.5">
      <c r="A11" s="106"/>
      <c r="B11" s="2" t="s">
        <v>25</v>
      </c>
      <c r="C11" s="13" t="s">
        <v>26</v>
      </c>
      <c r="D11" s="2" t="s">
        <v>20</v>
      </c>
      <c r="E11" s="32">
        <v>2</v>
      </c>
      <c r="F11" s="32">
        <v>2</v>
      </c>
      <c r="G11" s="32">
        <v>2</v>
      </c>
      <c r="H11" s="32">
        <v>2</v>
      </c>
      <c r="I11" s="32">
        <v>2</v>
      </c>
      <c r="J11" s="32">
        <v>2</v>
      </c>
      <c r="K11" s="32">
        <v>2</v>
      </c>
      <c r="L11" s="32">
        <v>2</v>
      </c>
      <c r="M11" s="32">
        <v>2</v>
      </c>
      <c r="N11" s="32">
        <v>2</v>
      </c>
      <c r="O11" s="32">
        <v>2</v>
      </c>
      <c r="P11" s="32">
        <v>2</v>
      </c>
      <c r="Q11" s="32">
        <v>2</v>
      </c>
      <c r="R11" s="32">
        <v>2</v>
      </c>
      <c r="S11" s="32">
        <v>2</v>
      </c>
      <c r="T11" s="32">
        <v>2</v>
      </c>
      <c r="U11" s="32">
        <v>2</v>
      </c>
      <c r="V11" s="28">
        <f t="shared" si="1"/>
        <v>34</v>
      </c>
      <c r="W11" s="29">
        <v>0</v>
      </c>
      <c r="X11" s="29">
        <v>0</v>
      </c>
      <c r="Y11" s="32">
        <v>4</v>
      </c>
      <c r="Z11" s="32">
        <v>4</v>
      </c>
      <c r="AA11" s="32">
        <v>4</v>
      </c>
      <c r="AB11" s="32">
        <v>4</v>
      </c>
      <c r="AC11" s="32">
        <v>2</v>
      </c>
      <c r="AD11" s="32">
        <v>4</v>
      </c>
      <c r="AE11" s="32">
        <v>2</v>
      </c>
      <c r="AF11" s="32">
        <v>4</v>
      </c>
      <c r="AG11" s="32">
        <v>2</v>
      </c>
      <c r="AH11" s="32">
        <v>4</v>
      </c>
      <c r="AI11" s="32">
        <v>2</v>
      </c>
      <c r="AJ11" s="32">
        <v>4</v>
      </c>
      <c r="AK11" s="32">
        <v>2</v>
      </c>
      <c r="AL11" s="32">
        <v>4</v>
      </c>
      <c r="AM11" s="32">
        <v>2</v>
      </c>
      <c r="AN11" s="32">
        <v>4</v>
      </c>
      <c r="AO11" s="32">
        <v>2</v>
      </c>
      <c r="AP11" s="32">
        <v>4</v>
      </c>
      <c r="AQ11" s="32">
        <v>2</v>
      </c>
      <c r="AR11" s="32">
        <v>4</v>
      </c>
      <c r="AS11" s="36">
        <v>2</v>
      </c>
      <c r="AT11" s="36">
        <v>4</v>
      </c>
      <c r="AU11" s="34"/>
      <c r="AV11" s="35"/>
      <c r="AW11" s="28">
        <f t="shared" si="3"/>
        <v>70</v>
      </c>
      <c r="AX11" s="30">
        <f t="shared" si="4"/>
        <v>104</v>
      </c>
    </row>
    <row r="12" spans="1:50" ht="22.5">
      <c r="A12" s="106"/>
      <c r="B12" s="5" t="s">
        <v>27</v>
      </c>
      <c r="C12" s="13" t="s">
        <v>28</v>
      </c>
      <c r="D12" s="2" t="s">
        <v>20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28">
        <f t="shared" si="1"/>
        <v>0</v>
      </c>
      <c r="W12" s="29">
        <v>0</v>
      </c>
      <c r="X12" s="29">
        <v>0</v>
      </c>
      <c r="Y12" s="32">
        <v>4</v>
      </c>
      <c r="Z12" s="32">
        <v>4</v>
      </c>
      <c r="AA12" s="32">
        <v>4</v>
      </c>
      <c r="AB12" s="32">
        <v>4</v>
      </c>
      <c r="AC12" s="32">
        <v>4</v>
      </c>
      <c r="AD12" s="32">
        <v>4</v>
      </c>
      <c r="AE12" s="32">
        <v>4</v>
      </c>
      <c r="AF12" s="32">
        <v>4</v>
      </c>
      <c r="AG12" s="32">
        <v>4</v>
      </c>
      <c r="AH12" s="32">
        <v>4</v>
      </c>
      <c r="AI12" s="32">
        <v>4</v>
      </c>
      <c r="AJ12" s="32">
        <v>4</v>
      </c>
      <c r="AK12" s="32">
        <v>4</v>
      </c>
      <c r="AL12" s="32">
        <v>4</v>
      </c>
      <c r="AM12" s="32">
        <v>4</v>
      </c>
      <c r="AN12" s="32">
        <v>4</v>
      </c>
      <c r="AO12" s="32">
        <v>6</v>
      </c>
      <c r="AP12" s="32">
        <v>4</v>
      </c>
      <c r="AQ12" s="32">
        <v>6</v>
      </c>
      <c r="AR12" s="32">
        <v>4</v>
      </c>
      <c r="AS12" s="32">
        <v>6</v>
      </c>
      <c r="AT12" s="32">
        <v>4</v>
      </c>
      <c r="AU12" s="34"/>
      <c r="AV12" s="35"/>
      <c r="AW12" s="28">
        <f t="shared" si="3"/>
        <v>94</v>
      </c>
      <c r="AX12" s="30">
        <f t="shared" si="4"/>
        <v>94</v>
      </c>
    </row>
    <row r="13" spans="1:50" ht="22.5">
      <c r="A13" s="106"/>
      <c r="B13" s="2" t="s">
        <v>29</v>
      </c>
      <c r="C13" s="13" t="s">
        <v>30</v>
      </c>
      <c r="D13" s="2" t="s">
        <v>20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8">
        <f t="shared" si="1"/>
        <v>0</v>
      </c>
      <c r="W13" s="29">
        <v>0</v>
      </c>
      <c r="X13" s="29">
        <v>0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6"/>
      <c r="AT13" s="36"/>
      <c r="AU13" s="34"/>
      <c r="AV13" s="35"/>
      <c r="AW13" s="28">
        <f t="shared" si="3"/>
        <v>0</v>
      </c>
      <c r="AX13" s="30">
        <f t="shared" si="4"/>
        <v>0</v>
      </c>
    </row>
    <row r="14" spans="1:50" ht="45">
      <c r="A14" s="106"/>
      <c r="B14" s="9" t="s">
        <v>31</v>
      </c>
      <c r="C14" s="13" t="s">
        <v>32</v>
      </c>
      <c r="D14" s="2" t="s">
        <v>20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8">
        <f t="shared" si="1"/>
        <v>0</v>
      </c>
      <c r="W14" s="29">
        <v>0</v>
      </c>
      <c r="X14" s="29">
        <v>0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6"/>
      <c r="AT14" s="36"/>
      <c r="AU14" s="37"/>
      <c r="AV14" s="38"/>
      <c r="AW14" s="28">
        <f t="shared" si="3"/>
        <v>0</v>
      </c>
      <c r="AX14" s="30">
        <f t="shared" si="4"/>
        <v>0</v>
      </c>
    </row>
    <row r="15" spans="1:50" ht="22.5">
      <c r="A15" s="106"/>
      <c r="B15" s="2" t="s">
        <v>33</v>
      </c>
      <c r="C15" s="13" t="s">
        <v>34</v>
      </c>
      <c r="D15" s="2" t="s">
        <v>20</v>
      </c>
      <c r="E15" s="39"/>
      <c r="F15" s="40"/>
      <c r="G15" s="39"/>
      <c r="H15" s="40"/>
      <c r="I15" s="40"/>
      <c r="J15" s="40"/>
      <c r="K15" s="39"/>
      <c r="L15" s="39"/>
      <c r="M15" s="40"/>
      <c r="N15" s="39"/>
      <c r="O15" s="39"/>
      <c r="P15" s="40"/>
      <c r="Q15" s="39"/>
      <c r="R15" s="39"/>
      <c r="S15" s="40"/>
      <c r="T15" s="39"/>
      <c r="U15" s="39"/>
      <c r="V15" s="28">
        <f t="shared" si="1"/>
        <v>0</v>
      </c>
      <c r="W15" s="29">
        <v>0</v>
      </c>
      <c r="X15" s="29">
        <v>0</v>
      </c>
      <c r="Y15" s="40"/>
      <c r="Z15" s="39"/>
      <c r="AA15" s="40"/>
      <c r="AB15" s="39"/>
      <c r="AC15" s="40"/>
      <c r="AD15" s="39"/>
      <c r="AE15" s="40"/>
      <c r="AF15" s="39"/>
      <c r="AG15" s="40"/>
      <c r="AH15" s="39"/>
      <c r="AI15" s="40"/>
      <c r="AJ15" s="39"/>
      <c r="AK15" s="40"/>
      <c r="AL15" s="39"/>
      <c r="AM15" s="40"/>
      <c r="AN15" s="39"/>
      <c r="AO15" s="40"/>
      <c r="AP15" s="39"/>
      <c r="AQ15" s="40"/>
      <c r="AR15" s="39"/>
      <c r="AS15" s="40"/>
      <c r="AT15" s="41"/>
      <c r="AU15" s="34"/>
      <c r="AV15" s="35"/>
      <c r="AW15" s="28">
        <f t="shared" si="3"/>
        <v>0</v>
      </c>
      <c r="AX15" s="30">
        <f t="shared" si="4"/>
        <v>0</v>
      </c>
    </row>
    <row r="16" spans="1:50" ht="22.5">
      <c r="A16" s="106"/>
      <c r="B16" s="9" t="s">
        <v>35</v>
      </c>
      <c r="C16" s="13" t="s">
        <v>36</v>
      </c>
      <c r="D16" s="2" t="s">
        <v>20</v>
      </c>
      <c r="E16" s="40"/>
      <c r="F16" s="40"/>
      <c r="G16" s="40"/>
      <c r="H16" s="40"/>
      <c r="I16" s="40"/>
      <c r="J16" s="40"/>
      <c r="K16" s="39"/>
      <c r="L16" s="40"/>
      <c r="M16" s="39"/>
      <c r="N16" s="40"/>
      <c r="O16" s="39"/>
      <c r="P16" s="40"/>
      <c r="Q16" s="39"/>
      <c r="R16" s="40"/>
      <c r="S16" s="39"/>
      <c r="T16" s="40"/>
      <c r="U16" s="39"/>
      <c r="V16" s="28">
        <f t="shared" si="1"/>
        <v>0</v>
      </c>
      <c r="W16" s="29">
        <v>0</v>
      </c>
      <c r="X16" s="29">
        <v>0</v>
      </c>
      <c r="Y16" s="40"/>
      <c r="Z16" s="40"/>
      <c r="AA16" s="40"/>
      <c r="AB16" s="39"/>
      <c r="AC16" s="40"/>
      <c r="AD16" s="39"/>
      <c r="AE16" s="40"/>
      <c r="AF16" s="39"/>
      <c r="AG16" s="39"/>
      <c r="AH16" s="39"/>
      <c r="AI16" s="39"/>
      <c r="AJ16" s="39"/>
      <c r="AK16" s="39"/>
      <c r="AL16" s="39"/>
      <c r="AM16" s="40"/>
      <c r="AN16" s="39"/>
      <c r="AO16" s="40"/>
      <c r="AP16" s="40"/>
      <c r="AQ16" s="40"/>
      <c r="AR16" s="40"/>
      <c r="AS16" s="40"/>
      <c r="AT16" s="41"/>
      <c r="AU16" s="34"/>
      <c r="AV16" s="35"/>
      <c r="AW16" s="28">
        <f t="shared" si="3"/>
        <v>0</v>
      </c>
      <c r="AX16" s="30">
        <f t="shared" si="4"/>
        <v>0</v>
      </c>
    </row>
    <row r="17" spans="1:50" ht="22.5">
      <c r="A17" s="106"/>
      <c r="B17" s="9" t="s">
        <v>37</v>
      </c>
      <c r="C17" s="13" t="s">
        <v>38</v>
      </c>
      <c r="D17" s="2" t="s">
        <v>20</v>
      </c>
      <c r="E17" s="39">
        <v>2</v>
      </c>
      <c r="F17" s="39">
        <v>4</v>
      </c>
      <c r="G17" s="39">
        <v>2</v>
      </c>
      <c r="H17" s="39">
        <v>4</v>
      </c>
      <c r="I17" s="39">
        <v>2</v>
      </c>
      <c r="J17" s="39">
        <v>4</v>
      </c>
      <c r="K17" s="39">
        <v>2</v>
      </c>
      <c r="L17" s="39">
        <v>4</v>
      </c>
      <c r="M17" s="39">
        <v>2</v>
      </c>
      <c r="N17" s="39">
        <v>4</v>
      </c>
      <c r="O17" s="39">
        <v>2</v>
      </c>
      <c r="P17" s="39">
        <v>4</v>
      </c>
      <c r="Q17" s="39">
        <v>2</v>
      </c>
      <c r="R17" s="39">
        <v>4</v>
      </c>
      <c r="S17" s="39">
        <v>2</v>
      </c>
      <c r="T17" s="39">
        <v>4</v>
      </c>
      <c r="U17" s="39">
        <v>3</v>
      </c>
      <c r="V17" s="28">
        <f t="shared" si="1"/>
        <v>51</v>
      </c>
      <c r="W17" s="29">
        <v>0</v>
      </c>
      <c r="X17" s="29">
        <v>0</v>
      </c>
      <c r="Y17" s="32">
        <v>4</v>
      </c>
      <c r="Z17" s="32">
        <v>2</v>
      </c>
      <c r="AA17" s="32">
        <v>4</v>
      </c>
      <c r="AB17" s="32">
        <v>2</v>
      </c>
      <c r="AC17" s="32">
        <v>4</v>
      </c>
      <c r="AD17" s="32">
        <v>2</v>
      </c>
      <c r="AE17" s="32">
        <v>4</v>
      </c>
      <c r="AF17" s="32">
        <v>2</v>
      </c>
      <c r="AG17" s="32">
        <v>4</v>
      </c>
      <c r="AH17" s="32">
        <v>2</v>
      </c>
      <c r="AI17" s="32">
        <v>4</v>
      </c>
      <c r="AJ17" s="32">
        <v>2</v>
      </c>
      <c r="AK17" s="32">
        <v>4</v>
      </c>
      <c r="AL17" s="32">
        <v>2</v>
      </c>
      <c r="AM17" s="32">
        <v>4</v>
      </c>
      <c r="AN17" s="32">
        <v>2</v>
      </c>
      <c r="AO17" s="32">
        <v>4</v>
      </c>
      <c r="AP17" s="32">
        <v>4</v>
      </c>
      <c r="AQ17" s="32">
        <v>4</v>
      </c>
      <c r="AR17" s="32">
        <v>4</v>
      </c>
      <c r="AS17" s="32">
        <v>4</v>
      </c>
      <c r="AT17" s="32">
        <v>1</v>
      </c>
      <c r="AU17" s="34"/>
      <c r="AV17" s="35"/>
      <c r="AW17" s="28">
        <f t="shared" si="3"/>
        <v>69</v>
      </c>
      <c r="AX17" s="30">
        <f t="shared" si="4"/>
        <v>120</v>
      </c>
    </row>
    <row r="18" spans="1:50" ht="45">
      <c r="A18" s="106"/>
      <c r="B18" s="5" t="s">
        <v>39</v>
      </c>
      <c r="C18" s="13" t="s">
        <v>40</v>
      </c>
      <c r="D18" s="2" t="s">
        <v>20</v>
      </c>
      <c r="E18" s="39">
        <v>2</v>
      </c>
      <c r="F18" s="39">
        <v>2</v>
      </c>
      <c r="G18" s="39">
        <v>2</v>
      </c>
      <c r="H18" s="39">
        <v>2</v>
      </c>
      <c r="I18" s="39">
        <v>2</v>
      </c>
      <c r="J18" s="39">
        <v>2</v>
      </c>
      <c r="K18" s="39">
        <v>2</v>
      </c>
      <c r="L18" s="39">
        <v>2</v>
      </c>
      <c r="M18" s="39">
        <v>2</v>
      </c>
      <c r="N18" s="39">
        <v>2</v>
      </c>
      <c r="O18" s="39">
        <v>2</v>
      </c>
      <c r="P18" s="39">
        <v>2</v>
      </c>
      <c r="Q18" s="39">
        <v>2</v>
      </c>
      <c r="R18" s="39">
        <v>2</v>
      </c>
      <c r="S18" s="39">
        <v>2</v>
      </c>
      <c r="T18" s="39">
        <v>2</v>
      </c>
      <c r="U18" s="39">
        <v>2</v>
      </c>
      <c r="V18" s="28">
        <f t="shared" si="1"/>
        <v>34</v>
      </c>
      <c r="W18" s="29"/>
      <c r="X18" s="29"/>
      <c r="Y18" s="42">
        <v>2</v>
      </c>
      <c r="Z18" s="42">
        <v>2</v>
      </c>
      <c r="AA18" s="42">
        <v>2</v>
      </c>
      <c r="AB18" s="42">
        <v>2</v>
      </c>
      <c r="AC18" s="42">
        <v>2</v>
      </c>
      <c r="AD18" s="42">
        <v>2</v>
      </c>
      <c r="AE18" s="42">
        <v>2</v>
      </c>
      <c r="AF18" s="42">
        <v>2</v>
      </c>
      <c r="AG18" s="42">
        <v>2</v>
      </c>
      <c r="AH18" s="42">
        <v>2</v>
      </c>
      <c r="AI18" s="42">
        <v>2</v>
      </c>
      <c r="AJ18" s="42">
        <v>2</v>
      </c>
      <c r="AK18" s="42">
        <v>2</v>
      </c>
      <c r="AL18" s="42">
        <v>2</v>
      </c>
      <c r="AM18" s="42">
        <v>2</v>
      </c>
      <c r="AN18" s="42">
        <v>2</v>
      </c>
      <c r="AO18" s="42">
        <v>2</v>
      </c>
      <c r="AP18" s="42">
        <v>2</v>
      </c>
      <c r="AQ18" s="42"/>
      <c r="AR18" s="42"/>
      <c r="AS18" s="42"/>
      <c r="AT18" s="42"/>
      <c r="AU18" s="34"/>
      <c r="AV18" s="35"/>
      <c r="AW18" s="28">
        <f>SUM(Y18:AV18)</f>
        <v>36</v>
      </c>
      <c r="AX18" s="30">
        <f t="shared" si="4"/>
        <v>70</v>
      </c>
    </row>
    <row r="19" spans="1:50" ht="78.75">
      <c r="A19" s="106"/>
      <c r="B19" s="9" t="s">
        <v>77</v>
      </c>
      <c r="C19" s="13" t="s">
        <v>43</v>
      </c>
      <c r="D19" s="2" t="s">
        <v>20</v>
      </c>
      <c r="E19" s="39">
        <v>2</v>
      </c>
      <c r="F19" s="39">
        <v>2</v>
      </c>
      <c r="G19" s="39">
        <v>2</v>
      </c>
      <c r="H19" s="39">
        <v>2</v>
      </c>
      <c r="I19" s="39">
        <v>2</v>
      </c>
      <c r="J19" s="39">
        <v>2</v>
      </c>
      <c r="K19" s="39">
        <v>2</v>
      </c>
      <c r="L19" s="39">
        <v>2</v>
      </c>
      <c r="M19" s="39">
        <v>2</v>
      </c>
      <c r="N19" s="39">
        <v>2</v>
      </c>
      <c r="O19" s="39">
        <v>2</v>
      </c>
      <c r="P19" s="39">
        <v>2</v>
      </c>
      <c r="Q19" s="39">
        <v>2</v>
      </c>
      <c r="R19" s="39">
        <v>2</v>
      </c>
      <c r="S19" s="39">
        <v>2</v>
      </c>
      <c r="T19" s="39">
        <v>2</v>
      </c>
      <c r="U19" s="39">
        <v>2</v>
      </c>
      <c r="V19" s="28">
        <f t="shared" si="1"/>
        <v>34</v>
      </c>
      <c r="W19" s="29">
        <v>0</v>
      </c>
      <c r="X19" s="29">
        <v>0</v>
      </c>
      <c r="Y19" s="40">
        <v>2</v>
      </c>
      <c r="Z19" s="40">
        <v>2</v>
      </c>
      <c r="AA19" s="40">
        <v>2</v>
      </c>
      <c r="AB19" s="40">
        <v>2</v>
      </c>
      <c r="AC19" s="40">
        <v>2</v>
      </c>
      <c r="AD19" s="40">
        <v>2</v>
      </c>
      <c r="AE19" s="40">
        <v>2</v>
      </c>
      <c r="AF19" s="40">
        <v>2</v>
      </c>
      <c r="AG19" s="40">
        <v>2</v>
      </c>
      <c r="AH19" s="40">
        <v>2</v>
      </c>
      <c r="AI19" s="40">
        <v>2</v>
      </c>
      <c r="AJ19" s="40">
        <v>2</v>
      </c>
      <c r="AK19" s="40">
        <v>2</v>
      </c>
      <c r="AL19" s="40">
        <v>2</v>
      </c>
      <c r="AM19" s="40">
        <v>2</v>
      </c>
      <c r="AN19" s="40">
        <v>2</v>
      </c>
      <c r="AO19" s="40">
        <v>2</v>
      </c>
      <c r="AP19" s="40">
        <v>2</v>
      </c>
      <c r="AQ19" s="40"/>
      <c r="AR19" s="39"/>
      <c r="AS19" s="40"/>
      <c r="AT19" s="41"/>
      <c r="AU19" s="34"/>
      <c r="AV19" s="35"/>
      <c r="AW19" s="28">
        <f t="shared" si="3"/>
        <v>36</v>
      </c>
      <c r="AX19" s="30">
        <f t="shared" si="4"/>
        <v>70</v>
      </c>
    </row>
    <row r="20" spans="1:50" ht="42">
      <c r="A20" s="106"/>
      <c r="B20" s="1" t="s">
        <v>41</v>
      </c>
      <c r="C20" s="14" t="s">
        <v>42</v>
      </c>
      <c r="D20" s="66"/>
      <c r="E20" s="28">
        <f t="shared" ref="E20:U20" si="7">SUM(E21:E22)</f>
        <v>10</v>
      </c>
      <c r="F20" s="28">
        <f t="shared" si="7"/>
        <v>8</v>
      </c>
      <c r="G20" s="28">
        <f t="shared" si="7"/>
        <v>10</v>
      </c>
      <c r="H20" s="28">
        <f t="shared" si="7"/>
        <v>8</v>
      </c>
      <c r="I20" s="28">
        <f t="shared" si="7"/>
        <v>10</v>
      </c>
      <c r="J20" s="28">
        <f t="shared" si="7"/>
        <v>8</v>
      </c>
      <c r="K20" s="28">
        <f t="shared" si="7"/>
        <v>10</v>
      </c>
      <c r="L20" s="28">
        <f t="shared" si="7"/>
        <v>8</v>
      </c>
      <c r="M20" s="28">
        <f t="shared" si="7"/>
        <v>10</v>
      </c>
      <c r="N20" s="28">
        <f t="shared" si="7"/>
        <v>8</v>
      </c>
      <c r="O20" s="28">
        <f t="shared" si="7"/>
        <v>10</v>
      </c>
      <c r="P20" s="28">
        <f t="shared" si="7"/>
        <v>8</v>
      </c>
      <c r="Q20" s="28">
        <f t="shared" si="7"/>
        <v>10</v>
      </c>
      <c r="R20" s="28">
        <f t="shared" si="7"/>
        <v>8</v>
      </c>
      <c r="S20" s="28">
        <f t="shared" si="7"/>
        <v>10</v>
      </c>
      <c r="T20" s="28">
        <f t="shared" si="7"/>
        <v>8</v>
      </c>
      <c r="U20" s="28">
        <f t="shared" si="7"/>
        <v>8</v>
      </c>
      <c r="V20" s="28">
        <f t="shared" si="1"/>
        <v>152</v>
      </c>
      <c r="W20" s="29">
        <v>0</v>
      </c>
      <c r="X20" s="29">
        <v>0</v>
      </c>
      <c r="Y20" s="28">
        <f t="shared" ref="Y20:AV20" si="8">SUM(Y21:Y22)</f>
        <v>10</v>
      </c>
      <c r="Z20" s="28">
        <f t="shared" si="8"/>
        <v>8</v>
      </c>
      <c r="AA20" s="28">
        <f t="shared" si="8"/>
        <v>10</v>
      </c>
      <c r="AB20" s="28">
        <f t="shared" si="8"/>
        <v>8</v>
      </c>
      <c r="AC20" s="28">
        <f t="shared" si="8"/>
        <v>10</v>
      </c>
      <c r="AD20" s="28">
        <f t="shared" si="8"/>
        <v>8</v>
      </c>
      <c r="AE20" s="28">
        <f t="shared" si="8"/>
        <v>10</v>
      </c>
      <c r="AF20" s="28">
        <f t="shared" si="8"/>
        <v>8</v>
      </c>
      <c r="AG20" s="28">
        <f t="shared" si="8"/>
        <v>8</v>
      </c>
      <c r="AH20" s="28">
        <f t="shared" si="8"/>
        <v>8</v>
      </c>
      <c r="AI20" s="28">
        <f t="shared" si="8"/>
        <v>8</v>
      </c>
      <c r="AJ20" s="28">
        <f t="shared" si="8"/>
        <v>8</v>
      </c>
      <c r="AK20" s="28">
        <f t="shared" si="8"/>
        <v>8</v>
      </c>
      <c r="AL20" s="28">
        <f t="shared" si="8"/>
        <v>8</v>
      </c>
      <c r="AM20" s="28">
        <f t="shared" si="8"/>
        <v>10</v>
      </c>
      <c r="AN20" s="28">
        <f t="shared" si="8"/>
        <v>8</v>
      </c>
      <c r="AO20" s="28">
        <f t="shared" si="8"/>
        <v>10</v>
      </c>
      <c r="AP20" s="28">
        <f t="shared" si="8"/>
        <v>8</v>
      </c>
      <c r="AQ20" s="28">
        <f t="shared" si="8"/>
        <v>10</v>
      </c>
      <c r="AR20" s="28">
        <f t="shared" si="8"/>
        <v>8</v>
      </c>
      <c r="AS20" s="28">
        <f t="shared" si="8"/>
        <v>10</v>
      </c>
      <c r="AT20" s="28">
        <f t="shared" si="8"/>
        <v>8</v>
      </c>
      <c r="AU20" s="28">
        <f t="shared" si="8"/>
        <v>0</v>
      </c>
      <c r="AV20" s="28">
        <f t="shared" si="8"/>
        <v>0</v>
      </c>
      <c r="AW20" s="28">
        <f t="shared" si="3"/>
        <v>192</v>
      </c>
      <c r="AX20" s="30">
        <f t="shared" si="4"/>
        <v>344</v>
      </c>
    </row>
    <row r="21" spans="1:50" ht="22.5">
      <c r="A21" s="106"/>
      <c r="B21" s="9" t="s">
        <v>78</v>
      </c>
      <c r="C21" s="15" t="s">
        <v>66</v>
      </c>
      <c r="D21" s="2" t="s">
        <v>20</v>
      </c>
      <c r="E21" s="32">
        <v>4</v>
      </c>
      <c r="F21" s="32">
        <v>4</v>
      </c>
      <c r="G21" s="32">
        <v>4</v>
      </c>
      <c r="H21" s="32">
        <v>4</v>
      </c>
      <c r="I21" s="32">
        <v>4</v>
      </c>
      <c r="J21" s="32">
        <v>4</v>
      </c>
      <c r="K21" s="32">
        <v>4</v>
      </c>
      <c r="L21" s="32">
        <v>4</v>
      </c>
      <c r="M21" s="32">
        <v>4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4</v>
      </c>
      <c r="T21" s="32">
        <v>4</v>
      </c>
      <c r="U21" s="32">
        <v>4</v>
      </c>
      <c r="V21" s="28">
        <f t="shared" si="1"/>
        <v>68</v>
      </c>
      <c r="W21" s="29">
        <v>0</v>
      </c>
      <c r="X21" s="29">
        <v>0</v>
      </c>
      <c r="Y21" s="32">
        <v>6</v>
      </c>
      <c r="Z21" s="32">
        <v>4</v>
      </c>
      <c r="AA21" s="32">
        <v>6</v>
      </c>
      <c r="AB21" s="32">
        <v>4</v>
      </c>
      <c r="AC21" s="32">
        <v>6</v>
      </c>
      <c r="AD21" s="32">
        <v>4</v>
      </c>
      <c r="AE21" s="32">
        <v>6</v>
      </c>
      <c r="AF21" s="32">
        <v>4</v>
      </c>
      <c r="AG21" s="32">
        <v>4</v>
      </c>
      <c r="AH21" s="32">
        <v>4</v>
      </c>
      <c r="AI21" s="32">
        <v>4</v>
      </c>
      <c r="AJ21" s="32">
        <v>4</v>
      </c>
      <c r="AK21" s="32">
        <v>4</v>
      </c>
      <c r="AL21" s="32">
        <v>4</v>
      </c>
      <c r="AM21" s="32">
        <v>4</v>
      </c>
      <c r="AN21" s="32">
        <v>4</v>
      </c>
      <c r="AO21" s="32">
        <v>4</v>
      </c>
      <c r="AP21" s="32">
        <v>4</v>
      </c>
      <c r="AQ21" s="32">
        <v>4</v>
      </c>
      <c r="AR21" s="32">
        <v>4</v>
      </c>
      <c r="AS21" s="32">
        <v>4</v>
      </c>
      <c r="AT21" s="32">
        <v>4</v>
      </c>
      <c r="AU21" s="34"/>
      <c r="AV21" s="35"/>
      <c r="AW21" s="28">
        <f t="shared" si="3"/>
        <v>96</v>
      </c>
      <c r="AX21" s="30">
        <f t="shared" si="4"/>
        <v>164</v>
      </c>
    </row>
    <row r="22" spans="1:50" ht="22.5">
      <c r="A22" s="106"/>
      <c r="B22" s="9" t="s">
        <v>79</v>
      </c>
      <c r="C22" s="13" t="s">
        <v>44</v>
      </c>
      <c r="D22" s="2" t="s">
        <v>20</v>
      </c>
      <c r="E22" s="32">
        <v>6</v>
      </c>
      <c r="F22" s="32">
        <v>4</v>
      </c>
      <c r="G22" s="32">
        <v>6</v>
      </c>
      <c r="H22" s="32">
        <v>4</v>
      </c>
      <c r="I22" s="32">
        <v>6</v>
      </c>
      <c r="J22" s="32">
        <v>4</v>
      </c>
      <c r="K22" s="32">
        <v>6</v>
      </c>
      <c r="L22" s="32">
        <v>4</v>
      </c>
      <c r="M22" s="32">
        <v>6</v>
      </c>
      <c r="N22" s="32">
        <v>4</v>
      </c>
      <c r="O22" s="32">
        <v>6</v>
      </c>
      <c r="P22" s="32">
        <v>4</v>
      </c>
      <c r="Q22" s="32">
        <v>6</v>
      </c>
      <c r="R22" s="32">
        <v>4</v>
      </c>
      <c r="S22" s="32">
        <v>6</v>
      </c>
      <c r="T22" s="32">
        <v>4</v>
      </c>
      <c r="U22" s="32">
        <v>4</v>
      </c>
      <c r="V22" s="28">
        <f t="shared" si="1"/>
        <v>84</v>
      </c>
      <c r="W22" s="29">
        <v>0</v>
      </c>
      <c r="X22" s="29">
        <v>0</v>
      </c>
      <c r="Y22" s="32">
        <v>4</v>
      </c>
      <c r="Z22" s="32">
        <v>4</v>
      </c>
      <c r="AA22" s="32">
        <v>4</v>
      </c>
      <c r="AB22" s="32">
        <v>4</v>
      </c>
      <c r="AC22" s="32">
        <v>4</v>
      </c>
      <c r="AD22" s="32">
        <v>4</v>
      </c>
      <c r="AE22" s="32">
        <v>4</v>
      </c>
      <c r="AF22" s="32">
        <v>4</v>
      </c>
      <c r="AG22" s="32">
        <v>4</v>
      </c>
      <c r="AH22" s="32">
        <v>4</v>
      </c>
      <c r="AI22" s="32">
        <v>4</v>
      </c>
      <c r="AJ22" s="32">
        <v>4</v>
      </c>
      <c r="AK22" s="32">
        <v>4</v>
      </c>
      <c r="AL22" s="32">
        <v>4</v>
      </c>
      <c r="AM22" s="32">
        <v>6</v>
      </c>
      <c r="AN22" s="32">
        <v>4</v>
      </c>
      <c r="AO22" s="32">
        <v>6</v>
      </c>
      <c r="AP22" s="32">
        <v>4</v>
      </c>
      <c r="AQ22" s="32">
        <v>6</v>
      </c>
      <c r="AR22" s="32">
        <v>4</v>
      </c>
      <c r="AS22" s="32">
        <v>6</v>
      </c>
      <c r="AT22" s="32">
        <v>4</v>
      </c>
      <c r="AU22" s="34"/>
      <c r="AV22" s="35"/>
      <c r="AW22" s="28">
        <f t="shared" si="3"/>
        <v>96</v>
      </c>
      <c r="AX22" s="30">
        <f t="shared" si="4"/>
        <v>180</v>
      </c>
    </row>
    <row r="23" spans="1:50" ht="14.1" customHeight="1">
      <c r="A23" s="106"/>
      <c r="B23" s="159" t="s">
        <v>45</v>
      </c>
      <c r="C23" s="160" t="s">
        <v>46</v>
      </c>
      <c r="D23" s="6" t="s">
        <v>20</v>
      </c>
      <c r="E23" s="43">
        <f>E25+E27+E29+E31+E33+E35+E37+E39</f>
        <v>8</v>
      </c>
      <c r="F23" s="43">
        <f t="shared" ref="F23:U23" si="9">F25+F27+F29+F31+F33+F35+F37+F39</f>
        <v>6</v>
      </c>
      <c r="G23" s="43">
        <f t="shared" si="9"/>
        <v>8</v>
      </c>
      <c r="H23" s="43">
        <f t="shared" si="9"/>
        <v>6</v>
      </c>
      <c r="I23" s="43">
        <f t="shared" si="9"/>
        <v>8</v>
      </c>
      <c r="J23" s="43">
        <f t="shared" si="9"/>
        <v>6</v>
      </c>
      <c r="K23" s="43">
        <f t="shared" si="9"/>
        <v>8</v>
      </c>
      <c r="L23" s="43">
        <f t="shared" si="9"/>
        <v>6</v>
      </c>
      <c r="M23" s="43">
        <f t="shared" si="9"/>
        <v>8</v>
      </c>
      <c r="N23" s="43">
        <f t="shared" si="9"/>
        <v>6</v>
      </c>
      <c r="O23" s="43">
        <f t="shared" si="9"/>
        <v>8</v>
      </c>
      <c r="P23" s="43">
        <f t="shared" si="9"/>
        <v>6</v>
      </c>
      <c r="Q23" s="43">
        <f t="shared" si="9"/>
        <v>8</v>
      </c>
      <c r="R23" s="43">
        <f t="shared" si="9"/>
        <v>6</v>
      </c>
      <c r="S23" s="43">
        <f t="shared" si="9"/>
        <v>8</v>
      </c>
      <c r="T23" s="43">
        <f t="shared" si="9"/>
        <v>6</v>
      </c>
      <c r="U23" s="43">
        <f t="shared" si="9"/>
        <v>2</v>
      </c>
      <c r="V23" s="28">
        <f t="shared" si="1"/>
        <v>114</v>
      </c>
      <c r="W23" s="29">
        <v>0</v>
      </c>
      <c r="X23" s="29">
        <v>0</v>
      </c>
      <c r="Y23" s="43">
        <f>Y25+E27+Y29+Y31+Y33+Y35+Y37+Y39</f>
        <v>2</v>
      </c>
      <c r="Z23" s="43">
        <f t="shared" ref="Z23:AV23" si="10">Z25+F27+Z29+Z31+Z33+Z35+Z37+Z39</f>
        <v>4</v>
      </c>
      <c r="AA23" s="43">
        <f t="shared" si="10"/>
        <v>2</v>
      </c>
      <c r="AB23" s="43">
        <f t="shared" si="10"/>
        <v>4</v>
      </c>
      <c r="AC23" s="43">
        <f t="shared" si="10"/>
        <v>2</v>
      </c>
      <c r="AD23" s="43">
        <f t="shared" si="10"/>
        <v>4</v>
      </c>
      <c r="AE23" s="43">
        <v>4</v>
      </c>
      <c r="AF23" s="43">
        <v>6</v>
      </c>
      <c r="AG23" s="43">
        <v>4</v>
      </c>
      <c r="AH23" s="43">
        <v>6</v>
      </c>
      <c r="AI23" s="43">
        <v>4</v>
      </c>
      <c r="AJ23" s="43">
        <v>6</v>
      </c>
      <c r="AK23" s="43">
        <v>4</v>
      </c>
      <c r="AL23" s="43">
        <v>4</v>
      </c>
      <c r="AM23" s="43">
        <v>2</v>
      </c>
      <c r="AN23" s="43">
        <v>4</v>
      </c>
      <c r="AO23" s="43">
        <v>2</v>
      </c>
      <c r="AP23" s="43">
        <v>2</v>
      </c>
      <c r="AQ23" s="43">
        <v>2</v>
      </c>
      <c r="AR23" s="43">
        <v>2</v>
      </c>
      <c r="AS23" s="43">
        <v>2</v>
      </c>
      <c r="AT23" s="43">
        <v>2</v>
      </c>
      <c r="AU23" s="43">
        <f t="shared" si="10"/>
        <v>0</v>
      </c>
      <c r="AV23" s="43">
        <f t="shared" si="10"/>
        <v>0</v>
      </c>
      <c r="AW23" s="28">
        <f t="shared" si="3"/>
        <v>74</v>
      </c>
      <c r="AX23" s="30">
        <f t="shared" si="4"/>
        <v>188</v>
      </c>
    </row>
    <row r="24" spans="1:50" ht="21">
      <c r="A24" s="106"/>
      <c r="B24" s="159"/>
      <c r="C24" s="160"/>
      <c r="D24" s="6" t="s">
        <v>47</v>
      </c>
      <c r="E24" s="43">
        <f>E26+E28+E30+E32+E34+E36+E38+E40</f>
        <v>4</v>
      </c>
      <c r="F24" s="43">
        <f t="shared" ref="F24:U24" si="11">F26+F28+F30+F32+F34+F36+F38+F40</f>
        <v>3</v>
      </c>
      <c r="G24" s="43">
        <f t="shared" si="11"/>
        <v>4</v>
      </c>
      <c r="H24" s="43">
        <f t="shared" si="11"/>
        <v>3</v>
      </c>
      <c r="I24" s="43">
        <f t="shared" si="11"/>
        <v>4</v>
      </c>
      <c r="J24" s="43">
        <f t="shared" si="11"/>
        <v>3</v>
      </c>
      <c r="K24" s="43">
        <f t="shared" si="11"/>
        <v>4</v>
      </c>
      <c r="L24" s="43">
        <f t="shared" si="11"/>
        <v>3</v>
      </c>
      <c r="M24" s="43">
        <f t="shared" si="11"/>
        <v>4</v>
      </c>
      <c r="N24" s="43">
        <f t="shared" si="11"/>
        <v>3</v>
      </c>
      <c r="O24" s="43">
        <f t="shared" si="11"/>
        <v>4</v>
      </c>
      <c r="P24" s="43">
        <f t="shared" si="11"/>
        <v>3</v>
      </c>
      <c r="Q24" s="43">
        <f t="shared" si="11"/>
        <v>4</v>
      </c>
      <c r="R24" s="43">
        <f t="shared" si="11"/>
        <v>3</v>
      </c>
      <c r="S24" s="43">
        <f t="shared" si="11"/>
        <v>4</v>
      </c>
      <c r="T24" s="43">
        <f t="shared" si="11"/>
        <v>2</v>
      </c>
      <c r="U24" s="43">
        <f t="shared" si="11"/>
        <v>1</v>
      </c>
      <c r="V24" s="28">
        <f t="shared" si="1"/>
        <v>56</v>
      </c>
      <c r="W24" s="29">
        <v>0</v>
      </c>
      <c r="X24" s="29">
        <v>0</v>
      </c>
      <c r="Y24" s="43">
        <f>Y26+Y28+Y30+Y32+Y34+Y36+Y38+Y40</f>
        <v>1</v>
      </c>
      <c r="Z24" s="43">
        <f t="shared" ref="Z24:AV24" si="12">Z26+Z28+Z30+Z32+Z34+Z36+Z38+Z40</f>
        <v>2</v>
      </c>
      <c r="AA24" s="43">
        <f t="shared" si="12"/>
        <v>1</v>
      </c>
      <c r="AB24" s="43">
        <f t="shared" si="12"/>
        <v>2</v>
      </c>
      <c r="AC24" s="43">
        <f t="shared" si="12"/>
        <v>1</v>
      </c>
      <c r="AD24" s="43">
        <f t="shared" si="12"/>
        <v>2</v>
      </c>
      <c r="AE24" s="43">
        <f t="shared" si="12"/>
        <v>2</v>
      </c>
      <c r="AF24" s="43">
        <f t="shared" si="12"/>
        <v>3</v>
      </c>
      <c r="AG24" s="43">
        <f t="shared" si="12"/>
        <v>2</v>
      </c>
      <c r="AH24" s="43">
        <f t="shared" si="12"/>
        <v>3</v>
      </c>
      <c r="AI24" s="43">
        <f t="shared" si="12"/>
        <v>2</v>
      </c>
      <c r="AJ24" s="43">
        <f t="shared" si="12"/>
        <v>3</v>
      </c>
      <c r="AK24" s="43">
        <f t="shared" si="12"/>
        <v>2</v>
      </c>
      <c r="AL24" s="43">
        <f t="shared" si="12"/>
        <v>2</v>
      </c>
      <c r="AM24" s="43">
        <f t="shared" si="12"/>
        <v>1</v>
      </c>
      <c r="AN24" s="43">
        <f t="shared" si="12"/>
        <v>2</v>
      </c>
      <c r="AO24" s="43">
        <f t="shared" si="12"/>
        <v>1</v>
      </c>
      <c r="AP24" s="43">
        <f t="shared" si="12"/>
        <v>1</v>
      </c>
      <c r="AQ24" s="43">
        <f t="shared" si="12"/>
        <v>1</v>
      </c>
      <c r="AR24" s="43">
        <f t="shared" si="12"/>
        <v>1</v>
      </c>
      <c r="AS24" s="43">
        <f t="shared" si="12"/>
        <v>1</v>
      </c>
      <c r="AT24" s="43">
        <f t="shared" si="12"/>
        <v>1</v>
      </c>
      <c r="AU24" s="43">
        <f t="shared" si="12"/>
        <v>0</v>
      </c>
      <c r="AV24" s="43">
        <f t="shared" si="12"/>
        <v>0</v>
      </c>
      <c r="AW24" s="28">
        <f t="shared" si="3"/>
        <v>37</v>
      </c>
      <c r="AX24" s="30">
        <f t="shared" si="4"/>
        <v>93</v>
      </c>
    </row>
    <row r="25" spans="1:50" ht="22.5">
      <c r="A25" s="107"/>
      <c r="B25" s="161" t="s">
        <v>80</v>
      </c>
      <c r="C25" s="161" t="s">
        <v>81</v>
      </c>
      <c r="D25" s="67" t="s">
        <v>20</v>
      </c>
      <c r="E25" s="44">
        <v>2</v>
      </c>
      <c r="F25" s="44">
        <v>2</v>
      </c>
      <c r="G25" s="44">
        <v>2</v>
      </c>
      <c r="H25" s="44">
        <v>2</v>
      </c>
      <c r="I25" s="44">
        <v>2</v>
      </c>
      <c r="J25" s="44">
        <v>2</v>
      </c>
      <c r="K25" s="44">
        <v>2</v>
      </c>
      <c r="L25" s="44">
        <v>2</v>
      </c>
      <c r="M25" s="44">
        <v>2</v>
      </c>
      <c r="N25" s="44">
        <v>2</v>
      </c>
      <c r="O25" s="44">
        <v>2</v>
      </c>
      <c r="P25" s="44">
        <v>2</v>
      </c>
      <c r="Q25" s="44">
        <v>2</v>
      </c>
      <c r="R25" s="44">
        <v>2</v>
      </c>
      <c r="S25" s="44">
        <v>2</v>
      </c>
      <c r="T25" s="44">
        <v>2</v>
      </c>
      <c r="U25" s="45"/>
      <c r="V25" s="28">
        <f t="shared" si="1"/>
        <v>32</v>
      </c>
      <c r="W25" s="29"/>
      <c r="X25" s="29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28">
        <f t="shared" si="3"/>
        <v>0</v>
      </c>
      <c r="AX25" s="30">
        <f t="shared" si="4"/>
        <v>32</v>
      </c>
    </row>
    <row r="26" spans="1:50" ht="14.1" customHeight="1">
      <c r="A26" s="107"/>
      <c r="B26" s="162"/>
      <c r="C26" s="162"/>
      <c r="D26" s="67" t="s">
        <v>47</v>
      </c>
      <c r="E26" s="46">
        <v>1</v>
      </c>
      <c r="F26" s="46">
        <v>1</v>
      </c>
      <c r="G26" s="46">
        <v>1</v>
      </c>
      <c r="H26" s="46">
        <v>1</v>
      </c>
      <c r="I26" s="46">
        <v>1</v>
      </c>
      <c r="J26" s="46">
        <v>1</v>
      </c>
      <c r="K26" s="46">
        <v>1</v>
      </c>
      <c r="L26" s="46">
        <v>1</v>
      </c>
      <c r="M26" s="46">
        <v>1</v>
      </c>
      <c r="N26" s="46">
        <v>1</v>
      </c>
      <c r="O26" s="46">
        <v>1</v>
      </c>
      <c r="P26" s="46">
        <v>1</v>
      </c>
      <c r="Q26" s="46">
        <v>1</v>
      </c>
      <c r="R26" s="46">
        <v>1</v>
      </c>
      <c r="S26" s="46">
        <v>1</v>
      </c>
      <c r="T26" s="46"/>
      <c r="U26" s="46"/>
      <c r="V26" s="28">
        <f t="shared" si="1"/>
        <v>15</v>
      </c>
      <c r="W26" s="29">
        <v>0</v>
      </c>
      <c r="X26" s="29">
        <v>0</v>
      </c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7"/>
      <c r="AU26" s="47"/>
      <c r="AV26" s="35"/>
      <c r="AW26" s="28">
        <f t="shared" si="3"/>
        <v>0</v>
      </c>
      <c r="AX26" s="30">
        <f t="shared" si="4"/>
        <v>15</v>
      </c>
    </row>
    <row r="27" spans="1:50" ht="14.1" customHeight="1">
      <c r="A27" s="107"/>
      <c r="B27" s="161" t="s">
        <v>82</v>
      </c>
      <c r="C27" s="161" t="s">
        <v>83</v>
      </c>
      <c r="D27" s="68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28"/>
      <c r="W27" s="29"/>
      <c r="X27" s="29"/>
      <c r="Y27" s="46"/>
      <c r="Z27" s="46"/>
      <c r="AA27" s="46"/>
      <c r="AB27" s="46"/>
      <c r="AC27" s="46"/>
      <c r="AD27" s="46"/>
      <c r="AE27" s="46">
        <v>2</v>
      </c>
      <c r="AF27" s="46">
        <v>2</v>
      </c>
      <c r="AG27" s="46">
        <v>2</v>
      </c>
      <c r="AH27" s="46">
        <v>2</v>
      </c>
      <c r="AI27" s="46">
        <v>2</v>
      </c>
      <c r="AJ27" s="46">
        <v>2</v>
      </c>
      <c r="AK27" s="46">
        <v>2</v>
      </c>
      <c r="AL27" s="46">
        <v>2</v>
      </c>
      <c r="AM27" s="46">
        <v>2</v>
      </c>
      <c r="AN27" s="46">
        <v>2</v>
      </c>
      <c r="AO27" s="46">
        <v>2</v>
      </c>
      <c r="AP27" s="46">
        <v>2</v>
      </c>
      <c r="AQ27" s="46">
        <v>2</v>
      </c>
      <c r="AR27" s="46">
        <v>2</v>
      </c>
      <c r="AS27" s="46">
        <v>2</v>
      </c>
      <c r="AT27" s="46">
        <v>2</v>
      </c>
      <c r="AU27" s="47"/>
      <c r="AV27" s="35"/>
      <c r="AW27" s="28">
        <f>SUM(Y27:AV27)</f>
        <v>32</v>
      </c>
      <c r="AX27" s="30">
        <f t="shared" si="4"/>
        <v>32</v>
      </c>
    </row>
    <row r="28" spans="1:50" ht="22.5">
      <c r="A28" s="107"/>
      <c r="B28" s="163"/>
      <c r="C28" s="163"/>
      <c r="D28" s="67" t="s">
        <v>47</v>
      </c>
      <c r="E28" s="39"/>
      <c r="F28" s="39"/>
      <c r="G28" s="4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28">
        <f t="shared" si="1"/>
        <v>0</v>
      </c>
      <c r="W28" s="29">
        <v>0</v>
      </c>
      <c r="X28" s="29">
        <v>0</v>
      </c>
      <c r="Y28" s="39"/>
      <c r="Z28" s="39"/>
      <c r="AA28" s="39"/>
      <c r="AB28" s="39"/>
      <c r="AC28" s="39"/>
      <c r="AD28" s="39"/>
      <c r="AE28" s="39">
        <v>1</v>
      </c>
      <c r="AF28" s="39">
        <v>1</v>
      </c>
      <c r="AG28" s="39">
        <v>1</v>
      </c>
      <c r="AH28" s="39">
        <v>1</v>
      </c>
      <c r="AI28" s="39">
        <v>1</v>
      </c>
      <c r="AJ28" s="39">
        <v>1</v>
      </c>
      <c r="AK28" s="39">
        <v>1</v>
      </c>
      <c r="AL28" s="39">
        <v>1</v>
      </c>
      <c r="AM28" s="39">
        <v>1</v>
      </c>
      <c r="AN28" s="39">
        <v>1</v>
      </c>
      <c r="AO28" s="39">
        <v>1</v>
      </c>
      <c r="AP28" s="39">
        <v>1</v>
      </c>
      <c r="AQ28" s="39">
        <v>1</v>
      </c>
      <c r="AR28" s="39">
        <v>1</v>
      </c>
      <c r="AS28" s="39">
        <v>1</v>
      </c>
      <c r="AT28" s="39">
        <v>1</v>
      </c>
      <c r="AU28" s="49"/>
      <c r="AV28" s="50"/>
      <c r="AW28" s="28">
        <f t="shared" si="3"/>
        <v>16</v>
      </c>
      <c r="AX28" s="30">
        <f t="shared" si="4"/>
        <v>16</v>
      </c>
    </row>
    <row r="29" spans="1:50" ht="14.1" customHeight="1">
      <c r="A29" s="107"/>
      <c r="B29" s="161" t="s">
        <v>84</v>
      </c>
      <c r="C29" s="161" t="s">
        <v>85</v>
      </c>
      <c r="D29" s="67" t="s">
        <v>20</v>
      </c>
      <c r="E29" s="36">
        <v>2</v>
      </c>
      <c r="F29" s="36">
        <v>2</v>
      </c>
      <c r="G29" s="36">
        <v>2</v>
      </c>
      <c r="H29" s="36">
        <v>2</v>
      </c>
      <c r="I29" s="36">
        <v>2</v>
      </c>
      <c r="J29" s="36">
        <v>2</v>
      </c>
      <c r="K29" s="36">
        <v>2</v>
      </c>
      <c r="L29" s="36">
        <v>2</v>
      </c>
      <c r="M29" s="36">
        <v>2</v>
      </c>
      <c r="N29" s="36">
        <v>2</v>
      </c>
      <c r="O29" s="36">
        <v>2</v>
      </c>
      <c r="P29" s="36">
        <v>2</v>
      </c>
      <c r="Q29" s="36">
        <v>2</v>
      </c>
      <c r="R29" s="36">
        <v>2</v>
      </c>
      <c r="S29" s="36">
        <v>2</v>
      </c>
      <c r="T29" s="36">
        <v>2</v>
      </c>
      <c r="U29" s="36"/>
      <c r="V29" s="28">
        <f t="shared" si="1"/>
        <v>32</v>
      </c>
      <c r="W29" s="29">
        <v>0</v>
      </c>
      <c r="X29" s="29">
        <v>0</v>
      </c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41"/>
      <c r="AU29" s="41"/>
      <c r="AV29" s="50"/>
      <c r="AW29" s="28">
        <f t="shared" si="3"/>
        <v>0</v>
      </c>
      <c r="AX29" s="30">
        <f t="shared" si="4"/>
        <v>32</v>
      </c>
    </row>
    <row r="30" spans="1:50" ht="14.1" customHeight="1">
      <c r="A30" s="107"/>
      <c r="B30" s="164"/>
      <c r="C30" s="164"/>
      <c r="D30" s="67" t="s">
        <v>47</v>
      </c>
      <c r="E30" s="36">
        <v>1</v>
      </c>
      <c r="F30" s="36">
        <v>1</v>
      </c>
      <c r="G30" s="36">
        <v>1</v>
      </c>
      <c r="H30" s="36">
        <v>1</v>
      </c>
      <c r="I30" s="36">
        <v>1</v>
      </c>
      <c r="J30" s="36">
        <v>1</v>
      </c>
      <c r="K30" s="36">
        <v>1</v>
      </c>
      <c r="L30" s="36">
        <v>1</v>
      </c>
      <c r="M30" s="36">
        <v>1</v>
      </c>
      <c r="N30" s="36">
        <v>1</v>
      </c>
      <c r="O30" s="36">
        <v>1</v>
      </c>
      <c r="P30" s="36">
        <v>1</v>
      </c>
      <c r="Q30" s="36">
        <v>1</v>
      </c>
      <c r="R30" s="36">
        <v>1</v>
      </c>
      <c r="S30" s="36">
        <v>1</v>
      </c>
      <c r="T30" s="36">
        <v>1</v>
      </c>
      <c r="U30" s="36"/>
      <c r="V30" s="28">
        <f>SUM(E30:U30)</f>
        <v>16</v>
      </c>
      <c r="W30" s="29"/>
      <c r="X30" s="2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41"/>
      <c r="AU30" s="41"/>
      <c r="AV30" s="50"/>
      <c r="AW30" s="28">
        <f>SUM(Y30:AV30)</f>
        <v>0</v>
      </c>
      <c r="AX30" s="30">
        <f t="shared" si="4"/>
        <v>16</v>
      </c>
    </row>
    <row r="31" spans="1:50" ht="22.5">
      <c r="A31" s="107"/>
      <c r="B31" s="161" t="s">
        <v>86</v>
      </c>
      <c r="C31" s="161" t="s">
        <v>76</v>
      </c>
      <c r="D31" s="67" t="s">
        <v>20</v>
      </c>
      <c r="E31" s="39"/>
      <c r="F31" s="39"/>
      <c r="G31" s="4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28">
        <f t="shared" si="1"/>
        <v>0</v>
      </c>
      <c r="W31" s="29">
        <v>0</v>
      </c>
      <c r="X31" s="29">
        <v>0</v>
      </c>
      <c r="Y31" s="39"/>
      <c r="Z31" s="39"/>
      <c r="AA31" s="39"/>
      <c r="AB31" s="39"/>
      <c r="AC31" s="39"/>
      <c r="AD31" s="39"/>
      <c r="AE31" s="39"/>
      <c r="AF31" s="39"/>
      <c r="AG31" s="39"/>
      <c r="AH31" s="48"/>
      <c r="AI31" s="39"/>
      <c r="AJ31" s="39"/>
      <c r="AK31" s="48"/>
      <c r="AL31" s="39"/>
      <c r="AM31" s="39"/>
      <c r="AN31" s="39"/>
      <c r="AO31" s="39"/>
      <c r="AP31" s="39"/>
      <c r="AQ31" s="39"/>
      <c r="AR31" s="39"/>
      <c r="AS31" s="39"/>
      <c r="AT31" s="41"/>
      <c r="AU31" s="41"/>
      <c r="AV31" s="50"/>
      <c r="AW31" s="28">
        <f t="shared" si="3"/>
        <v>0</v>
      </c>
      <c r="AX31" s="30">
        <f t="shared" si="4"/>
        <v>0</v>
      </c>
    </row>
    <row r="32" spans="1:50" ht="22.5">
      <c r="A32" s="107"/>
      <c r="B32" s="164"/>
      <c r="C32" s="164"/>
      <c r="D32" s="67" t="s">
        <v>47</v>
      </c>
      <c r="E32" s="46"/>
      <c r="F32" s="46"/>
      <c r="G32" s="51"/>
      <c r="H32" s="46"/>
      <c r="I32" s="4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28"/>
      <c r="W32" s="29"/>
      <c r="X32" s="29"/>
      <c r="Y32" s="39"/>
      <c r="Z32" s="39"/>
      <c r="AA32" s="39"/>
      <c r="AB32" s="39"/>
      <c r="AC32" s="39"/>
      <c r="AD32" s="39"/>
      <c r="AE32" s="39"/>
      <c r="AF32" s="39"/>
      <c r="AG32" s="39"/>
      <c r="AH32" s="48"/>
      <c r="AI32" s="39"/>
      <c r="AJ32" s="39"/>
      <c r="AK32" s="48"/>
      <c r="AL32" s="39"/>
      <c r="AM32" s="39"/>
      <c r="AN32" s="39"/>
      <c r="AO32" s="39"/>
      <c r="AP32" s="39"/>
      <c r="AQ32" s="39"/>
      <c r="AR32" s="39"/>
      <c r="AS32" s="39"/>
      <c r="AT32" s="41"/>
      <c r="AU32" s="41"/>
      <c r="AV32" s="50"/>
      <c r="AW32" s="28"/>
      <c r="AX32" s="30"/>
    </row>
    <row r="33" spans="1:50" ht="14.1" customHeight="1">
      <c r="A33" s="107"/>
      <c r="B33" s="16" t="s">
        <v>87</v>
      </c>
      <c r="C33" s="16" t="s">
        <v>88</v>
      </c>
      <c r="D33" s="67" t="s">
        <v>20</v>
      </c>
      <c r="E33" s="46">
        <v>2</v>
      </c>
      <c r="F33" s="46">
        <v>2</v>
      </c>
      <c r="G33" s="46">
        <v>2</v>
      </c>
      <c r="H33" s="46">
        <v>2</v>
      </c>
      <c r="I33" s="46">
        <v>2</v>
      </c>
      <c r="J33" s="46">
        <v>2</v>
      </c>
      <c r="K33" s="46">
        <v>2</v>
      </c>
      <c r="L33" s="46">
        <v>2</v>
      </c>
      <c r="M33" s="46">
        <v>2</v>
      </c>
      <c r="N33" s="46">
        <v>2</v>
      </c>
      <c r="O33" s="46">
        <v>2</v>
      </c>
      <c r="P33" s="46">
        <v>2</v>
      </c>
      <c r="Q33" s="46">
        <v>2</v>
      </c>
      <c r="R33" s="46">
        <v>2</v>
      </c>
      <c r="S33" s="46">
        <v>2</v>
      </c>
      <c r="T33" s="46">
        <v>2</v>
      </c>
      <c r="U33" s="46">
        <v>2</v>
      </c>
      <c r="V33" s="28">
        <f t="shared" si="1"/>
        <v>34</v>
      </c>
      <c r="W33" s="29">
        <v>0</v>
      </c>
      <c r="X33" s="29">
        <v>0</v>
      </c>
      <c r="Y33" s="39">
        <v>2</v>
      </c>
      <c r="Z33" s="39">
        <v>2</v>
      </c>
      <c r="AA33" s="39">
        <v>2</v>
      </c>
      <c r="AB33" s="39">
        <v>2</v>
      </c>
      <c r="AC33" s="39">
        <v>2</v>
      </c>
      <c r="AD33" s="39">
        <v>2</v>
      </c>
      <c r="AE33" s="39">
        <v>2</v>
      </c>
      <c r="AF33" s="39">
        <v>2</v>
      </c>
      <c r="AG33" s="39">
        <v>2</v>
      </c>
      <c r="AH33" s="39">
        <v>2</v>
      </c>
      <c r="AI33" s="39">
        <v>2</v>
      </c>
      <c r="AJ33" s="39">
        <v>2</v>
      </c>
      <c r="AK33" s="39">
        <v>2</v>
      </c>
      <c r="AL33" s="39"/>
      <c r="AM33" s="39"/>
      <c r="AN33" s="39"/>
      <c r="AO33" s="39"/>
      <c r="AP33" s="39"/>
      <c r="AQ33" s="39"/>
      <c r="AR33" s="39"/>
      <c r="AS33" s="39"/>
      <c r="AT33" s="41"/>
      <c r="AU33" s="41"/>
      <c r="AV33" s="50"/>
      <c r="AW33" s="28">
        <f t="shared" si="3"/>
        <v>26</v>
      </c>
      <c r="AX33" s="30">
        <f t="shared" si="4"/>
        <v>60</v>
      </c>
    </row>
    <row r="34" spans="1:50" ht="14.1" customHeight="1">
      <c r="A34" s="107"/>
      <c r="B34" s="16"/>
      <c r="C34" s="16"/>
      <c r="D34" s="67" t="s">
        <v>47</v>
      </c>
      <c r="E34" s="46">
        <v>1</v>
      </c>
      <c r="F34" s="46">
        <v>1</v>
      </c>
      <c r="G34" s="46">
        <v>1</v>
      </c>
      <c r="H34" s="46">
        <v>1</v>
      </c>
      <c r="I34" s="46">
        <v>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46">
        <v>1</v>
      </c>
      <c r="R34" s="46">
        <v>1</v>
      </c>
      <c r="S34" s="46">
        <v>1</v>
      </c>
      <c r="T34" s="46">
        <v>1</v>
      </c>
      <c r="U34" s="46">
        <v>1</v>
      </c>
      <c r="V34" s="28">
        <f>SUM(E34:U34)</f>
        <v>17</v>
      </c>
      <c r="W34" s="29"/>
      <c r="X34" s="29"/>
      <c r="Y34" s="39">
        <v>1</v>
      </c>
      <c r="Z34" s="39">
        <v>1</v>
      </c>
      <c r="AA34" s="39">
        <v>1</v>
      </c>
      <c r="AB34" s="39">
        <v>1</v>
      </c>
      <c r="AC34" s="39">
        <v>1</v>
      </c>
      <c r="AD34" s="39">
        <v>1</v>
      </c>
      <c r="AE34" s="39">
        <v>1</v>
      </c>
      <c r="AF34" s="39">
        <v>1</v>
      </c>
      <c r="AG34" s="39">
        <v>1</v>
      </c>
      <c r="AH34" s="39">
        <v>1</v>
      </c>
      <c r="AI34" s="39">
        <v>1</v>
      </c>
      <c r="AJ34" s="39">
        <v>1</v>
      </c>
      <c r="AK34" s="39">
        <v>1</v>
      </c>
      <c r="AL34" s="39"/>
      <c r="AM34" s="39"/>
      <c r="AN34" s="39"/>
      <c r="AO34" s="39"/>
      <c r="AP34" s="39"/>
      <c r="AQ34" s="39"/>
      <c r="AR34" s="39"/>
      <c r="AS34" s="39"/>
      <c r="AT34" s="41"/>
      <c r="AU34" s="41"/>
      <c r="AV34" s="50"/>
      <c r="AW34" s="28">
        <f>SUM(Y34:AV34)</f>
        <v>13</v>
      </c>
      <c r="AX34" s="30">
        <f t="shared" si="4"/>
        <v>30</v>
      </c>
    </row>
    <row r="35" spans="1:50" ht="33.75">
      <c r="A35" s="107"/>
      <c r="B35" s="16" t="s">
        <v>89</v>
      </c>
      <c r="C35" s="16" t="s">
        <v>90</v>
      </c>
      <c r="D35" s="67" t="s">
        <v>20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28">
        <f t="shared" si="1"/>
        <v>0</v>
      </c>
      <c r="W35" s="29">
        <v>0</v>
      </c>
      <c r="X35" s="29">
        <v>0</v>
      </c>
      <c r="Y35" s="39"/>
      <c r="Z35" s="39"/>
      <c r="AA35" s="39"/>
      <c r="AB35" s="39"/>
      <c r="AC35" s="39"/>
      <c r="AD35" s="39"/>
      <c r="AE35" s="39"/>
      <c r="AF35" s="39"/>
      <c r="AG35" s="39"/>
      <c r="AH35" s="48"/>
      <c r="AI35" s="39"/>
      <c r="AJ35" s="39"/>
      <c r="AK35" s="48"/>
      <c r="AL35" s="39"/>
      <c r="AM35" s="39"/>
      <c r="AN35" s="39"/>
      <c r="AO35" s="39"/>
      <c r="AP35" s="39"/>
      <c r="AQ35" s="39"/>
      <c r="AR35" s="39"/>
      <c r="AS35" s="39"/>
      <c r="AT35" s="41"/>
      <c r="AU35" s="41"/>
      <c r="AV35" s="50"/>
      <c r="AW35" s="28">
        <f t="shared" si="3"/>
        <v>0</v>
      </c>
      <c r="AX35" s="30">
        <f t="shared" si="4"/>
        <v>0</v>
      </c>
    </row>
    <row r="36" spans="1:50" ht="22.5">
      <c r="A36" s="107"/>
      <c r="B36" s="16"/>
      <c r="C36" s="16"/>
      <c r="D36" s="67" t="s">
        <v>47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28"/>
      <c r="W36" s="29"/>
      <c r="X36" s="29"/>
      <c r="Y36" s="39"/>
      <c r="Z36" s="39"/>
      <c r="AA36" s="39"/>
      <c r="AB36" s="39"/>
      <c r="AC36" s="39"/>
      <c r="AD36" s="39"/>
      <c r="AE36" s="39"/>
      <c r="AF36" s="39"/>
      <c r="AG36" s="39"/>
      <c r="AH36" s="48"/>
      <c r="AI36" s="39"/>
      <c r="AJ36" s="39"/>
      <c r="AK36" s="48"/>
      <c r="AL36" s="39"/>
      <c r="AM36" s="39"/>
      <c r="AN36" s="39"/>
      <c r="AO36" s="39"/>
      <c r="AP36" s="39"/>
      <c r="AQ36" s="39"/>
      <c r="AR36" s="39"/>
      <c r="AS36" s="39"/>
      <c r="AT36" s="41"/>
      <c r="AU36" s="41"/>
      <c r="AV36" s="50"/>
      <c r="AW36" s="28"/>
      <c r="AX36" s="30"/>
    </row>
    <row r="37" spans="1:50" ht="22.5">
      <c r="A37" s="107"/>
      <c r="B37" s="180" t="s">
        <v>91</v>
      </c>
      <c r="C37" s="180" t="s">
        <v>48</v>
      </c>
      <c r="D37" s="67" t="s">
        <v>20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28"/>
      <c r="W37" s="29"/>
      <c r="X37" s="2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41"/>
      <c r="AU37" s="41"/>
      <c r="AV37" s="50"/>
      <c r="AW37" s="28"/>
      <c r="AX37" s="30"/>
    </row>
    <row r="38" spans="1:50" ht="22.5">
      <c r="A38" s="107"/>
      <c r="B38" s="180"/>
      <c r="C38" s="180"/>
      <c r="D38" s="67" t="s">
        <v>47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28"/>
      <c r="W38" s="29"/>
      <c r="X38" s="2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41"/>
      <c r="AU38" s="41"/>
      <c r="AV38" s="50"/>
      <c r="AW38" s="28"/>
      <c r="AX38" s="30"/>
    </row>
    <row r="39" spans="1:50" ht="14.1" customHeight="1">
      <c r="A39" s="107"/>
      <c r="B39" s="180" t="s">
        <v>92</v>
      </c>
      <c r="C39" s="180" t="s">
        <v>93</v>
      </c>
      <c r="D39" s="67" t="s">
        <v>20</v>
      </c>
      <c r="E39" s="39">
        <v>2</v>
      </c>
      <c r="F39" s="39"/>
      <c r="G39" s="39">
        <v>2</v>
      </c>
      <c r="H39" s="39"/>
      <c r="I39" s="39">
        <v>2</v>
      </c>
      <c r="J39" s="39"/>
      <c r="K39" s="39">
        <v>2</v>
      </c>
      <c r="L39" s="39"/>
      <c r="M39" s="39">
        <v>2</v>
      </c>
      <c r="N39" s="39"/>
      <c r="O39" s="39">
        <v>2</v>
      </c>
      <c r="P39" s="39"/>
      <c r="Q39" s="39">
        <v>2</v>
      </c>
      <c r="R39" s="39"/>
      <c r="S39" s="39">
        <v>2</v>
      </c>
      <c r="T39" s="39"/>
      <c r="U39" s="39"/>
      <c r="V39" s="28">
        <f t="shared" si="1"/>
        <v>16</v>
      </c>
      <c r="W39" s="29">
        <v>0</v>
      </c>
      <c r="X39" s="29">
        <v>0</v>
      </c>
      <c r="Y39" s="39"/>
      <c r="Z39" s="39">
        <v>2</v>
      </c>
      <c r="AA39" s="39"/>
      <c r="AB39" s="39">
        <v>2</v>
      </c>
      <c r="AC39" s="39"/>
      <c r="AD39" s="39">
        <v>2</v>
      </c>
      <c r="AE39" s="39"/>
      <c r="AF39" s="39">
        <v>2</v>
      </c>
      <c r="AG39" s="39"/>
      <c r="AH39" s="39">
        <v>2</v>
      </c>
      <c r="AI39" s="39"/>
      <c r="AJ39" s="39">
        <v>2</v>
      </c>
      <c r="AK39" s="39"/>
      <c r="AL39" s="39">
        <v>2</v>
      </c>
      <c r="AM39" s="39"/>
      <c r="AN39" s="39">
        <v>2</v>
      </c>
      <c r="AO39" s="39"/>
      <c r="AP39" s="39"/>
      <c r="AQ39" s="39"/>
      <c r="AR39" s="39"/>
      <c r="AS39" s="39"/>
      <c r="AT39" s="41"/>
      <c r="AU39" s="41"/>
      <c r="AV39" s="50"/>
      <c r="AW39" s="28">
        <f t="shared" si="3"/>
        <v>16</v>
      </c>
      <c r="AX39" s="30">
        <f t="shared" si="4"/>
        <v>32</v>
      </c>
    </row>
    <row r="40" spans="1:50" ht="22.5">
      <c r="A40" s="107"/>
      <c r="B40" s="180"/>
      <c r="C40" s="180"/>
      <c r="D40" s="67" t="s">
        <v>47</v>
      </c>
      <c r="E40" s="39">
        <v>1</v>
      </c>
      <c r="F40" s="39"/>
      <c r="G40" s="39">
        <v>1</v>
      </c>
      <c r="H40" s="39"/>
      <c r="I40" s="39">
        <v>1</v>
      </c>
      <c r="J40" s="39"/>
      <c r="K40" s="39">
        <v>1</v>
      </c>
      <c r="L40" s="39"/>
      <c r="M40" s="39">
        <v>1</v>
      </c>
      <c r="N40" s="39"/>
      <c r="O40" s="39">
        <v>1</v>
      </c>
      <c r="P40" s="39"/>
      <c r="Q40" s="39">
        <v>1</v>
      </c>
      <c r="R40" s="39"/>
      <c r="S40" s="39">
        <v>1</v>
      </c>
      <c r="T40" s="39"/>
      <c r="U40" s="39"/>
      <c r="V40" s="28">
        <f t="shared" si="1"/>
        <v>8</v>
      </c>
      <c r="W40" s="29">
        <v>0</v>
      </c>
      <c r="X40" s="29">
        <v>0</v>
      </c>
      <c r="Y40" s="39"/>
      <c r="Z40" s="39">
        <v>1</v>
      </c>
      <c r="AA40" s="39"/>
      <c r="AB40" s="39">
        <v>1</v>
      </c>
      <c r="AC40" s="39"/>
      <c r="AD40" s="39">
        <v>1</v>
      </c>
      <c r="AE40" s="39"/>
      <c r="AF40" s="39">
        <v>1</v>
      </c>
      <c r="AG40" s="39"/>
      <c r="AH40" s="39">
        <v>1</v>
      </c>
      <c r="AI40" s="39"/>
      <c r="AJ40" s="39">
        <v>1</v>
      </c>
      <c r="AK40" s="39"/>
      <c r="AL40" s="39">
        <v>1</v>
      </c>
      <c r="AM40" s="39"/>
      <c r="AN40" s="39">
        <v>1</v>
      </c>
      <c r="AO40" s="39"/>
      <c r="AP40" s="39"/>
      <c r="AQ40" s="39"/>
      <c r="AR40" s="39"/>
      <c r="AS40" s="39"/>
      <c r="AT40" s="41"/>
      <c r="AU40" s="41"/>
      <c r="AV40" s="50"/>
      <c r="AW40" s="28">
        <f t="shared" si="3"/>
        <v>8</v>
      </c>
      <c r="AX40" s="30">
        <f t="shared" si="4"/>
        <v>16</v>
      </c>
    </row>
    <row r="41" spans="1:50" ht="14.1" customHeight="1">
      <c r="A41" s="106"/>
      <c r="B41" s="178" t="s">
        <v>49</v>
      </c>
      <c r="C41" s="177" t="s">
        <v>50</v>
      </c>
      <c r="D41" s="7" t="s">
        <v>20</v>
      </c>
      <c r="E41" s="43">
        <f>E43+E64</f>
        <v>10</v>
      </c>
      <c r="F41" s="43">
        <f t="shared" ref="F41:U41" si="13">F43+F64</f>
        <v>10</v>
      </c>
      <c r="G41" s="43">
        <f t="shared" si="13"/>
        <v>10</v>
      </c>
      <c r="H41" s="43">
        <f t="shared" si="13"/>
        <v>10</v>
      </c>
      <c r="I41" s="43">
        <f t="shared" si="13"/>
        <v>10</v>
      </c>
      <c r="J41" s="43">
        <f t="shared" si="13"/>
        <v>10</v>
      </c>
      <c r="K41" s="43">
        <f t="shared" si="13"/>
        <v>10</v>
      </c>
      <c r="L41" s="43">
        <f t="shared" si="13"/>
        <v>10</v>
      </c>
      <c r="M41" s="43">
        <f t="shared" si="13"/>
        <v>10</v>
      </c>
      <c r="N41" s="43">
        <f t="shared" si="13"/>
        <v>8</v>
      </c>
      <c r="O41" s="43">
        <f t="shared" si="13"/>
        <v>10</v>
      </c>
      <c r="P41" s="43">
        <f t="shared" si="13"/>
        <v>8</v>
      </c>
      <c r="Q41" s="43">
        <f t="shared" si="13"/>
        <v>10</v>
      </c>
      <c r="R41" s="43">
        <f t="shared" si="13"/>
        <v>8</v>
      </c>
      <c r="S41" s="43">
        <f t="shared" si="13"/>
        <v>10</v>
      </c>
      <c r="T41" s="43">
        <f t="shared" si="13"/>
        <v>8</v>
      </c>
      <c r="U41" s="43">
        <f t="shared" si="13"/>
        <v>10</v>
      </c>
      <c r="V41" s="28">
        <f t="shared" si="1"/>
        <v>162</v>
      </c>
      <c r="W41" s="29">
        <v>0</v>
      </c>
      <c r="X41" s="29">
        <v>0</v>
      </c>
      <c r="Y41" s="43">
        <f t="shared" ref="Y41:AV41" si="14">Y43+Y64</f>
        <v>2</v>
      </c>
      <c r="Z41" s="43">
        <f t="shared" si="14"/>
        <v>8</v>
      </c>
      <c r="AA41" s="43">
        <f t="shared" si="14"/>
        <v>2</v>
      </c>
      <c r="AB41" s="43">
        <f t="shared" si="14"/>
        <v>8</v>
      </c>
      <c r="AC41" s="43">
        <f t="shared" si="14"/>
        <v>2</v>
      </c>
      <c r="AD41" s="43">
        <f t="shared" si="14"/>
        <v>6</v>
      </c>
      <c r="AE41" s="43">
        <f t="shared" si="14"/>
        <v>2</v>
      </c>
      <c r="AF41" s="43">
        <f t="shared" si="14"/>
        <v>6</v>
      </c>
      <c r="AG41" s="43">
        <f t="shared" si="14"/>
        <v>2</v>
      </c>
      <c r="AH41" s="43">
        <f t="shared" si="14"/>
        <v>8</v>
      </c>
      <c r="AI41" s="43">
        <f t="shared" si="14"/>
        <v>2</v>
      </c>
      <c r="AJ41" s="43">
        <f t="shared" si="14"/>
        <v>8</v>
      </c>
      <c r="AK41" s="43">
        <f t="shared" si="14"/>
        <v>2</v>
      </c>
      <c r="AL41" s="43">
        <f t="shared" si="14"/>
        <v>8</v>
      </c>
      <c r="AM41" s="43">
        <f t="shared" si="14"/>
        <v>2</v>
      </c>
      <c r="AN41" s="43">
        <f t="shared" si="14"/>
        <v>8</v>
      </c>
      <c r="AO41" s="43">
        <f t="shared" si="14"/>
        <v>2</v>
      </c>
      <c r="AP41" s="43">
        <f t="shared" si="14"/>
        <v>8</v>
      </c>
      <c r="AQ41" s="43">
        <f t="shared" si="14"/>
        <v>2</v>
      </c>
      <c r="AR41" s="43">
        <f t="shared" si="14"/>
        <v>8</v>
      </c>
      <c r="AS41" s="43">
        <f t="shared" si="14"/>
        <v>2</v>
      </c>
      <c r="AT41" s="43">
        <f t="shared" si="14"/>
        <v>8</v>
      </c>
      <c r="AU41" s="43">
        <f t="shared" si="14"/>
        <v>36</v>
      </c>
      <c r="AV41" s="43">
        <f t="shared" si="14"/>
        <v>36</v>
      </c>
      <c r="AW41" s="28">
        <f t="shared" si="3"/>
        <v>178</v>
      </c>
      <c r="AX41" s="30">
        <f t="shared" si="4"/>
        <v>340</v>
      </c>
    </row>
    <row r="42" spans="1:50" ht="22.5">
      <c r="A42" s="106"/>
      <c r="B42" s="179"/>
      <c r="C42" s="160"/>
      <c r="D42" s="7" t="s">
        <v>47</v>
      </c>
      <c r="E42" s="43">
        <f t="shared" ref="E42:U42" si="15">E44+E65</f>
        <v>2</v>
      </c>
      <c r="F42" s="43">
        <f t="shared" si="15"/>
        <v>2</v>
      </c>
      <c r="G42" s="43">
        <f t="shared" si="15"/>
        <v>2</v>
      </c>
      <c r="H42" s="43">
        <f t="shared" si="15"/>
        <v>2</v>
      </c>
      <c r="I42" s="43">
        <f t="shared" si="15"/>
        <v>2</v>
      </c>
      <c r="J42" s="43">
        <f t="shared" si="15"/>
        <v>2</v>
      </c>
      <c r="K42" s="43">
        <f t="shared" si="15"/>
        <v>2</v>
      </c>
      <c r="L42" s="43">
        <f t="shared" si="15"/>
        <v>2</v>
      </c>
      <c r="M42" s="43">
        <f t="shared" si="15"/>
        <v>2</v>
      </c>
      <c r="N42" s="43">
        <f t="shared" si="15"/>
        <v>1</v>
      </c>
      <c r="O42" s="43">
        <f t="shared" si="15"/>
        <v>2</v>
      </c>
      <c r="P42" s="43">
        <f t="shared" si="15"/>
        <v>1</v>
      </c>
      <c r="Q42" s="43">
        <f t="shared" si="15"/>
        <v>2</v>
      </c>
      <c r="R42" s="43">
        <f t="shared" si="15"/>
        <v>1</v>
      </c>
      <c r="S42" s="43">
        <f t="shared" si="15"/>
        <v>2</v>
      </c>
      <c r="T42" s="43">
        <f t="shared" si="15"/>
        <v>1</v>
      </c>
      <c r="U42" s="43">
        <f t="shared" si="15"/>
        <v>2</v>
      </c>
      <c r="V42" s="28">
        <f t="shared" si="1"/>
        <v>30</v>
      </c>
      <c r="W42" s="29">
        <v>0</v>
      </c>
      <c r="X42" s="29">
        <v>0</v>
      </c>
      <c r="Y42" s="43">
        <f t="shared" ref="Y42:AV42" si="16">Y44+Y65</f>
        <v>1</v>
      </c>
      <c r="Z42" s="43">
        <f t="shared" si="16"/>
        <v>1</v>
      </c>
      <c r="AA42" s="43">
        <f t="shared" si="16"/>
        <v>1</v>
      </c>
      <c r="AB42" s="43">
        <f t="shared" si="16"/>
        <v>1</v>
      </c>
      <c r="AC42" s="43">
        <f t="shared" si="16"/>
        <v>1</v>
      </c>
      <c r="AD42" s="43">
        <f t="shared" si="16"/>
        <v>0</v>
      </c>
      <c r="AE42" s="43">
        <f t="shared" si="16"/>
        <v>1</v>
      </c>
      <c r="AF42" s="43">
        <f t="shared" si="16"/>
        <v>0</v>
      </c>
      <c r="AG42" s="43">
        <f t="shared" si="16"/>
        <v>1</v>
      </c>
      <c r="AH42" s="43">
        <f t="shared" si="16"/>
        <v>1</v>
      </c>
      <c r="AI42" s="43">
        <f t="shared" si="16"/>
        <v>1</v>
      </c>
      <c r="AJ42" s="43">
        <f t="shared" si="16"/>
        <v>1</v>
      </c>
      <c r="AK42" s="43">
        <f t="shared" si="16"/>
        <v>1</v>
      </c>
      <c r="AL42" s="43">
        <f t="shared" si="16"/>
        <v>1</v>
      </c>
      <c r="AM42" s="43">
        <f t="shared" si="16"/>
        <v>1</v>
      </c>
      <c r="AN42" s="43">
        <f t="shared" si="16"/>
        <v>1</v>
      </c>
      <c r="AO42" s="43">
        <f t="shared" si="16"/>
        <v>1</v>
      </c>
      <c r="AP42" s="43">
        <f t="shared" si="16"/>
        <v>1</v>
      </c>
      <c r="AQ42" s="43">
        <f t="shared" si="16"/>
        <v>1</v>
      </c>
      <c r="AR42" s="43">
        <f t="shared" si="16"/>
        <v>1</v>
      </c>
      <c r="AS42" s="43">
        <f t="shared" si="16"/>
        <v>1</v>
      </c>
      <c r="AT42" s="43">
        <f t="shared" si="16"/>
        <v>1</v>
      </c>
      <c r="AU42" s="43">
        <f t="shared" si="16"/>
        <v>0</v>
      </c>
      <c r="AV42" s="43">
        <f t="shared" si="16"/>
        <v>0</v>
      </c>
      <c r="AW42" s="28">
        <f t="shared" si="3"/>
        <v>20</v>
      </c>
      <c r="AX42" s="30">
        <f t="shared" si="4"/>
        <v>50</v>
      </c>
    </row>
    <row r="43" spans="1:50" ht="14.1" customHeight="1">
      <c r="A43" s="106"/>
      <c r="B43" s="175" t="s">
        <v>51</v>
      </c>
      <c r="C43" s="176" t="s">
        <v>52</v>
      </c>
      <c r="D43" s="8" t="s">
        <v>20</v>
      </c>
      <c r="E43" s="52">
        <f>E45+E51+E59</f>
        <v>10</v>
      </c>
      <c r="F43" s="52">
        <f t="shared" ref="F43:U43" si="17">F45+F51+F59</f>
        <v>10</v>
      </c>
      <c r="G43" s="52">
        <f t="shared" si="17"/>
        <v>10</v>
      </c>
      <c r="H43" s="52">
        <f t="shared" si="17"/>
        <v>10</v>
      </c>
      <c r="I43" s="52">
        <f t="shared" si="17"/>
        <v>10</v>
      </c>
      <c r="J43" s="52">
        <f t="shared" si="17"/>
        <v>10</v>
      </c>
      <c r="K43" s="52">
        <f t="shared" si="17"/>
        <v>10</v>
      </c>
      <c r="L43" s="52">
        <f t="shared" si="17"/>
        <v>10</v>
      </c>
      <c r="M43" s="52">
        <f t="shared" si="17"/>
        <v>10</v>
      </c>
      <c r="N43" s="52">
        <f t="shared" si="17"/>
        <v>8</v>
      </c>
      <c r="O43" s="52">
        <f t="shared" si="17"/>
        <v>10</v>
      </c>
      <c r="P43" s="52">
        <f t="shared" si="17"/>
        <v>8</v>
      </c>
      <c r="Q43" s="52">
        <f t="shared" si="17"/>
        <v>10</v>
      </c>
      <c r="R43" s="52">
        <f t="shared" si="17"/>
        <v>8</v>
      </c>
      <c r="S43" s="52">
        <f t="shared" si="17"/>
        <v>10</v>
      </c>
      <c r="T43" s="52">
        <f t="shared" si="17"/>
        <v>8</v>
      </c>
      <c r="U43" s="52">
        <f t="shared" si="17"/>
        <v>10</v>
      </c>
      <c r="V43" s="28">
        <f t="shared" ref="V43:AX43" si="18">V45+V51</f>
        <v>162</v>
      </c>
      <c r="W43" s="29">
        <v>0</v>
      </c>
      <c r="X43" s="29">
        <v>0</v>
      </c>
      <c r="Y43" s="52">
        <f>Y45+Y51+Y59</f>
        <v>2</v>
      </c>
      <c r="Z43" s="52">
        <f t="shared" ref="Z43:AV43" si="19">Z45+Z51+Z59</f>
        <v>8</v>
      </c>
      <c r="AA43" s="52">
        <f t="shared" si="19"/>
        <v>2</v>
      </c>
      <c r="AB43" s="52">
        <f t="shared" si="19"/>
        <v>8</v>
      </c>
      <c r="AC43" s="52">
        <f t="shared" si="19"/>
        <v>2</v>
      </c>
      <c r="AD43" s="52">
        <f t="shared" si="19"/>
        <v>6</v>
      </c>
      <c r="AE43" s="52">
        <f t="shared" si="19"/>
        <v>2</v>
      </c>
      <c r="AF43" s="52">
        <f t="shared" si="19"/>
        <v>6</v>
      </c>
      <c r="AG43" s="52">
        <f t="shared" si="19"/>
        <v>2</v>
      </c>
      <c r="AH43" s="52">
        <f t="shared" si="19"/>
        <v>8</v>
      </c>
      <c r="AI43" s="52">
        <f t="shared" si="19"/>
        <v>2</v>
      </c>
      <c r="AJ43" s="52">
        <f t="shared" si="19"/>
        <v>8</v>
      </c>
      <c r="AK43" s="52">
        <f t="shared" si="19"/>
        <v>2</v>
      </c>
      <c r="AL43" s="52">
        <f t="shared" si="19"/>
        <v>8</v>
      </c>
      <c r="AM43" s="52">
        <f t="shared" si="19"/>
        <v>2</v>
      </c>
      <c r="AN43" s="52">
        <f t="shared" si="19"/>
        <v>8</v>
      </c>
      <c r="AO43" s="52">
        <f t="shared" si="19"/>
        <v>2</v>
      </c>
      <c r="AP43" s="52">
        <f t="shared" si="19"/>
        <v>8</v>
      </c>
      <c r="AQ43" s="52">
        <f t="shared" si="19"/>
        <v>2</v>
      </c>
      <c r="AR43" s="52">
        <f t="shared" si="19"/>
        <v>8</v>
      </c>
      <c r="AS43" s="52">
        <f t="shared" si="19"/>
        <v>2</v>
      </c>
      <c r="AT43" s="52">
        <f t="shared" si="19"/>
        <v>8</v>
      </c>
      <c r="AU43" s="52">
        <f t="shared" si="19"/>
        <v>36</v>
      </c>
      <c r="AV43" s="52">
        <f t="shared" si="19"/>
        <v>36</v>
      </c>
      <c r="AW43" s="53">
        <f t="shared" si="18"/>
        <v>178</v>
      </c>
      <c r="AX43" s="54">
        <f t="shared" si="18"/>
        <v>340</v>
      </c>
    </row>
    <row r="44" spans="1:50" ht="22.5">
      <c r="A44" s="106"/>
      <c r="B44" s="175"/>
      <c r="C44" s="176"/>
      <c r="D44" s="8" t="s">
        <v>47</v>
      </c>
      <c r="E44" s="52">
        <f t="shared" ref="E44:AX44" si="20">E46+E52</f>
        <v>2</v>
      </c>
      <c r="F44" s="52">
        <f t="shared" si="20"/>
        <v>2</v>
      </c>
      <c r="G44" s="52">
        <f t="shared" si="20"/>
        <v>2</v>
      </c>
      <c r="H44" s="52">
        <f t="shared" si="20"/>
        <v>2</v>
      </c>
      <c r="I44" s="52">
        <f t="shared" si="20"/>
        <v>2</v>
      </c>
      <c r="J44" s="52">
        <f t="shared" si="20"/>
        <v>2</v>
      </c>
      <c r="K44" s="52">
        <f t="shared" si="20"/>
        <v>2</v>
      </c>
      <c r="L44" s="52">
        <f t="shared" si="20"/>
        <v>2</v>
      </c>
      <c r="M44" s="52">
        <f t="shared" si="20"/>
        <v>2</v>
      </c>
      <c r="N44" s="52">
        <f t="shared" si="20"/>
        <v>1</v>
      </c>
      <c r="O44" s="52">
        <f t="shared" si="20"/>
        <v>2</v>
      </c>
      <c r="P44" s="52">
        <f t="shared" si="20"/>
        <v>1</v>
      </c>
      <c r="Q44" s="52">
        <f t="shared" si="20"/>
        <v>2</v>
      </c>
      <c r="R44" s="52">
        <f t="shared" si="20"/>
        <v>1</v>
      </c>
      <c r="S44" s="52">
        <f t="shared" si="20"/>
        <v>2</v>
      </c>
      <c r="T44" s="52">
        <f t="shared" si="20"/>
        <v>1</v>
      </c>
      <c r="U44" s="52">
        <f t="shared" si="20"/>
        <v>2</v>
      </c>
      <c r="V44" s="28">
        <f t="shared" si="20"/>
        <v>30</v>
      </c>
      <c r="W44" s="29">
        <f t="shared" si="20"/>
        <v>0</v>
      </c>
      <c r="X44" s="29">
        <f t="shared" si="20"/>
        <v>0</v>
      </c>
      <c r="Y44" s="52">
        <f t="shared" si="20"/>
        <v>1</v>
      </c>
      <c r="Z44" s="52">
        <f t="shared" si="20"/>
        <v>1</v>
      </c>
      <c r="AA44" s="52">
        <f t="shared" si="20"/>
        <v>1</v>
      </c>
      <c r="AB44" s="52">
        <f t="shared" si="20"/>
        <v>1</v>
      </c>
      <c r="AC44" s="52">
        <f t="shared" si="20"/>
        <v>1</v>
      </c>
      <c r="AD44" s="52">
        <f t="shared" si="20"/>
        <v>0</v>
      </c>
      <c r="AE44" s="52">
        <f t="shared" si="20"/>
        <v>1</v>
      </c>
      <c r="AF44" s="52">
        <f t="shared" si="20"/>
        <v>0</v>
      </c>
      <c r="AG44" s="52">
        <f t="shared" si="20"/>
        <v>1</v>
      </c>
      <c r="AH44" s="52">
        <f t="shared" si="20"/>
        <v>1</v>
      </c>
      <c r="AI44" s="52">
        <f t="shared" si="20"/>
        <v>1</v>
      </c>
      <c r="AJ44" s="52">
        <f t="shared" si="20"/>
        <v>1</v>
      </c>
      <c r="AK44" s="52">
        <f t="shared" si="20"/>
        <v>1</v>
      </c>
      <c r="AL44" s="52">
        <f t="shared" si="20"/>
        <v>1</v>
      </c>
      <c r="AM44" s="52">
        <f t="shared" si="20"/>
        <v>1</v>
      </c>
      <c r="AN44" s="52">
        <f t="shared" si="20"/>
        <v>1</v>
      </c>
      <c r="AO44" s="52">
        <f t="shared" si="20"/>
        <v>1</v>
      </c>
      <c r="AP44" s="52">
        <f t="shared" si="20"/>
        <v>1</v>
      </c>
      <c r="AQ44" s="52">
        <f t="shared" si="20"/>
        <v>1</v>
      </c>
      <c r="AR44" s="52">
        <f t="shared" si="20"/>
        <v>1</v>
      </c>
      <c r="AS44" s="52">
        <f t="shared" si="20"/>
        <v>1</v>
      </c>
      <c r="AT44" s="55">
        <f t="shared" si="20"/>
        <v>1</v>
      </c>
      <c r="AU44" s="56">
        <f t="shared" si="20"/>
        <v>0</v>
      </c>
      <c r="AV44" s="56">
        <f t="shared" si="20"/>
        <v>0</v>
      </c>
      <c r="AW44" s="53">
        <f t="shared" si="20"/>
        <v>20</v>
      </c>
      <c r="AX44" s="54">
        <f t="shared" si="20"/>
        <v>50</v>
      </c>
    </row>
    <row r="45" spans="1:50" ht="14.1" customHeight="1">
      <c r="A45" s="106"/>
      <c r="B45" s="149" t="s">
        <v>53</v>
      </c>
      <c r="C45" s="150" t="s">
        <v>94</v>
      </c>
      <c r="D45" s="69" t="s">
        <v>20</v>
      </c>
      <c r="E45" s="57">
        <f t="shared" ref="E45:AX45" si="21">E47+E49+E50</f>
        <v>10</v>
      </c>
      <c r="F45" s="57">
        <f t="shared" si="21"/>
        <v>10</v>
      </c>
      <c r="G45" s="57">
        <f t="shared" si="21"/>
        <v>10</v>
      </c>
      <c r="H45" s="57">
        <f t="shared" si="21"/>
        <v>10</v>
      </c>
      <c r="I45" s="57">
        <f t="shared" si="21"/>
        <v>10</v>
      </c>
      <c r="J45" s="57">
        <f t="shared" si="21"/>
        <v>10</v>
      </c>
      <c r="K45" s="57">
        <f t="shared" si="21"/>
        <v>10</v>
      </c>
      <c r="L45" s="57">
        <f t="shared" si="21"/>
        <v>10</v>
      </c>
      <c r="M45" s="57">
        <f t="shared" si="21"/>
        <v>10</v>
      </c>
      <c r="N45" s="57">
        <f t="shared" si="21"/>
        <v>8</v>
      </c>
      <c r="O45" s="57">
        <f t="shared" si="21"/>
        <v>10</v>
      </c>
      <c r="P45" s="57">
        <f t="shared" si="21"/>
        <v>8</v>
      </c>
      <c r="Q45" s="57">
        <f t="shared" si="21"/>
        <v>10</v>
      </c>
      <c r="R45" s="57">
        <f t="shared" si="21"/>
        <v>8</v>
      </c>
      <c r="S45" s="57">
        <f t="shared" si="21"/>
        <v>10</v>
      </c>
      <c r="T45" s="57">
        <f t="shared" si="21"/>
        <v>8</v>
      </c>
      <c r="U45" s="57">
        <f t="shared" si="21"/>
        <v>10</v>
      </c>
      <c r="V45" s="28">
        <f t="shared" si="21"/>
        <v>162</v>
      </c>
      <c r="W45" s="29">
        <f t="shared" si="21"/>
        <v>0</v>
      </c>
      <c r="X45" s="29">
        <f t="shared" si="21"/>
        <v>0</v>
      </c>
      <c r="Y45" s="57">
        <f t="shared" si="21"/>
        <v>2</v>
      </c>
      <c r="Z45" s="57">
        <f t="shared" si="21"/>
        <v>8</v>
      </c>
      <c r="AA45" s="57">
        <f t="shared" si="21"/>
        <v>2</v>
      </c>
      <c r="AB45" s="57">
        <f t="shared" si="21"/>
        <v>8</v>
      </c>
      <c r="AC45" s="57">
        <f t="shared" si="21"/>
        <v>2</v>
      </c>
      <c r="AD45" s="57">
        <f t="shared" si="21"/>
        <v>6</v>
      </c>
      <c r="AE45" s="57">
        <f t="shared" si="21"/>
        <v>2</v>
      </c>
      <c r="AF45" s="57">
        <f t="shared" si="21"/>
        <v>6</v>
      </c>
      <c r="AG45" s="57">
        <f t="shared" si="21"/>
        <v>2</v>
      </c>
      <c r="AH45" s="57">
        <f t="shared" si="21"/>
        <v>8</v>
      </c>
      <c r="AI45" s="57">
        <f t="shared" si="21"/>
        <v>2</v>
      </c>
      <c r="AJ45" s="57">
        <f t="shared" si="21"/>
        <v>8</v>
      </c>
      <c r="AK45" s="57">
        <f t="shared" si="21"/>
        <v>2</v>
      </c>
      <c r="AL45" s="57">
        <f t="shared" si="21"/>
        <v>8</v>
      </c>
      <c r="AM45" s="57">
        <f t="shared" si="21"/>
        <v>2</v>
      </c>
      <c r="AN45" s="57">
        <f t="shared" si="21"/>
        <v>8</v>
      </c>
      <c r="AO45" s="57">
        <f t="shared" si="21"/>
        <v>2</v>
      </c>
      <c r="AP45" s="57">
        <f t="shared" si="21"/>
        <v>8</v>
      </c>
      <c r="AQ45" s="57">
        <f t="shared" si="21"/>
        <v>2</v>
      </c>
      <c r="AR45" s="57">
        <f t="shared" si="21"/>
        <v>8</v>
      </c>
      <c r="AS45" s="57">
        <f t="shared" si="21"/>
        <v>2</v>
      </c>
      <c r="AT45" s="55">
        <f t="shared" si="21"/>
        <v>8</v>
      </c>
      <c r="AU45" s="56">
        <f t="shared" si="21"/>
        <v>36</v>
      </c>
      <c r="AV45" s="56">
        <f t="shared" si="21"/>
        <v>36</v>
      </c>
      <c r="AW45" s="53">
        <f t="shared" si="21"/>
        <v>178</v>
      </c>
      <c r="AX45" s="54">
        <f t="shared" si="21"/>
        <v>340</v>
      </c>
    </row>
    <row r="46" spans="1:50" ht="43.5" customHeight="1">
      <c r="A46" s="106"/>
      <c r="B46" s="149"/>
      <c r="C46" s="151"/>
      <c r="D46" s="69" t="s">
        <v>47</v>
      </c>
      <c r="E46" s="57">
        <f t="shared" ref="E46:AX46" si="22">E48</f>
        <v>2</v>
      </c>
      <c r="F46" s="57">
        <f t="shared" si="22"/>
        <v>2</v>
      </c>
      <c r="G46" s="57">
        <f t="shared" si="22"/>
        <v>2</v>
      </c>
      <c r="H46" s="57">
        <f t="shared" si="22"/>
        <v>2</v>
      </c>
      <c r="I46" s="57">
        <f t="shared" si="22"/>
        <v>2</v>
      </c>
      <c r="J46" s="57">
        <f t="shared" si="22"/>
        <v>2</v>
      </c>
      <c r="K46" s="57">
        <f t="shared" si="22"/>
        <v>2</v>
      </c>
      <c r="L46" s="57">
        <f t="shared" si="22"/>
        <v>2</v>
      </c>
      <c r="M46" s="57">
        <f t="shared" si="22"/>
        <v>2</v>
      </c>
      <c r="N46" s="57">
        <f t="shared" si="22"/>
        <v>1</v>
      </c>
      <c r="O46" s="57">
        <f t="shared" si="22"/>
        <v>2</v>
      </c>
      <c r="P46" s="57">
        <f t="shared" si="22"/>
        <v>1</v>
      </c>
      <c r="Q46" s="57">
        <f t="shared" si="22"/>
        <v>2</v>
      </c>
      <c r="R46" s="57">
        <f t="shared" si="22"/>
        <v>1</v>
      </c>
      <c r="S46" s="57">
        <f t="shared" si="22"/>
        <v>2</v>
      </c>
      <c r="T46" s="57">
        <f t="shared" si="22"/>
        <v>1</v>
      </c>
      <c r="U46" s="57">
        <f t="shared" si="22"/>
        <v>2</v>
      </c>
      <c r="V46" s="28">
        <f t="shared" si="22"/>
        <v>30</v>
      </c>
      <c r="W46" s="29">
        <f t="shared" si="22"/>
        <v>0</v>
      </c>
      <c r="X46" s="29">
        <f t="shared" si="22"/>
        <v>0</v>
      </c>
      <c r="Y46" s="57">
        <f t="shared" si="22"/>
        <v>1</v>
      </c>
      <c r="Z46" s="57">
        <f t="shared" si="22"/>
        <v>1</v>
      </c>
      <c r="AA46" s="57">
        <f t="shared" si="22"/>
        <v>1</v>
      </c>
      <c r="AB46" s="57">
        <f t="shared" si="22"/>
        <v>1</v>
      </c>
      <c r="AC46" s="57">
        <f t="shared" si="22"/>
        <v>1</v>
      </c>
      <c r="AD46" s="57">
        <f t="shared" si="22"/>
        <v>0</v>
      </c>
      <c r="AE46" s="57">
        <f t="shared" si="22"/>
        <v>1</v>
      </c>
      <c r="AF46" s="57">
        <f t="shared" si="22"/>
        <v>0</v>
      </c>
      <c r="AG46" s="57">
        <f t="shared" si="22"/>
        <v>1</v>
      </c>
      <c r="AH46" s="57">
        <f t="shared" si="22"/>
        <v>1</v>
      </c>
      <c r="AI46" s="57">
        <f t="shared" si="22"/>
        <v>1</v>
      </c>
      <c r="AJ46" s="57">
        <f t="shared" si="22"/>
        <v>1</v>
      </c>
      <c r="AK46" s="57">
        <f t="shared" si="22"/>
        <v>1</v>
      </c>
      <c r="AL46" s="57">
        <f t="shared" si="22"/>
        <v>1</v>
      </c>
      <c r="AM46" s="57">
        <f t="shared" si="22"/>
        <v>1</v>
      </c>
      <c r="AN46" s="57">
        <f t="shared" si="22"/>
        <v>1</v>
      </c>
      <c r="AO46" s="57">
        <f t="shared" si="22"/>
        <v>1</v>
      </c>
      <c r="AP46" s="57">
        <f t="shared" si="22"/>
        <v>1</v>
      </c>
      <c r="AQ46" s="57">
        <f t="shared" si="22"/>
        <v>1</v>
      </c>
      <c r="AR46" s="57">
        <f t="shared" si="22"/>
        <v>1</v>
      </c>
      <c r="AS46" s="57">
        <f t="shared" si="22"/>
        <v>1</v>
      </c>
      <c r="AT46" s="55">
        <f t="shared" si="22"/>
        <v>1</v>
      </c>
      <c r="AU46" s="56">
        <f t="shared" si="22"/>
        <v>0</v>
      </c>
      <c r="AV46" s="56">
        <f t="shared" si="22"/>
        <v>0</v>
      </c>
      <c r="AW46" s="53">
        <f t="shared" si="22"/>
        <v>20</v>
      </c>
      <c r="AX46" s="54">
        <f t="shared" si="22"/>
        <v>50</v>
      </c>
    </row>
    <row r="47" spans="1:50" ht="14.1" customHeight="1">
      <c r="A47" s="106"/>
      <c r="B47" s="147" t="s">
        <v>54</v>
      </c>
      <c r="C47" s="156" t="s">
        <v>95</v>
      </c>
      <c r="D47" s="9" t="s">
        <v>20</v>
      </c>
      <c r="E47" s="39">
        <v>4</v>
      </c>
      <c r="F47" s="39">
        <v>4</v>
      </c>
      <c r="G47" s="39">
        <v>4</v>
      </c>
      <c r="H47" s="39">
        <v>4</v>
      </c>
      <c r="I47" s="39">
        <v>4</v>
      </c>
      <c r="J47" s="39">
        <v>4</v>
      </c>
      <c r="K47" s="39">
        <v>4</v>
      </c>
      <c r="L47" s="39">
        <v>4</v>
      </c>
      <c r="M47" s="39">
        <v>4</v>
      </c>
      <c r="N47" s="39">
        <v>2</v>
      </c>
      <c r="O47" s="39">
        <v>4</v>
      </c>
      <c r="P47" s="39">
        <v>2</v>
      </c>
      <c r="Q47" s="39">
        <v>4</v>
      </c>
      <c r="R47" s="39">
        <v>2</v>
      </c>
      <c r="S47" s="39">
        <v>4</v>
      </c>
      <c r="T47" s="39">
        <v>2</v>
      </c>
      <c r="U47" s="39">
        <v>4</v>
      </c>
      <c r="V47" s="28">
        <f>SUM(E47:U47)</f>
        <v>60</v>
      </c>
      <c r="W47" s="29">
        <v>0</v>
      </c>
      <c r="X47" s="29">
        <v>0</v>
      </c>
      <c r="Y47" s="39">
        <v>2</v>
      </c>
      <c r="Z47" s="39">
        <v>2</v>
      </c>
      <c r="AA47" s="39">
        <v>2</v>
      </c>
      <c r="AB47" s="39">
        <v>2</v>
      </c>
      <c r="AC47" s="39">
        <v>2</v>
      </c>
      <c r="AD47" s="39"/>
      <c r="AE47" s="39">
        <v>2</v>
      </c>
      <c r="AF47" s="39"/>
      <c r="AG47" s="39">
        <v>2</v>
      </c>
      <c r="AH47" s="39">
        <v>2</v>
      </c>
      <c r="AI47" s="39">
        <v>2</v>
      </c>
      <c r="AJ47" s="39">
        <v>2</v>
      </c>
      <c r="AK47" s="39">
        <v>2</v>
      </c>
      <c r="AL47" s="39">
        <v>2</v>
      </c>
      <c r="AM47" s="39">
        <v>2</v>
      </c>
      <c r="AN47" s="39">
        <v>2</v>
      </c>
      <c r="AO47" s="39">
        <v>2</v>
      </c>
      <c r="AP47" s="39">
        <v>2</v>
      </c>
      <c r="AQ47" s="39">
        <v>2</v>
      </c>
      <c r="AR47" s="39">
        <v>2</v>
      </c>
      <c r="AS47" s="39">
        <v>2</v>
      </c>
      <c r="AT47" s="39">
        <v>2</v>
      </c>
      <c r="AU47" s="41"/>
      <c r="AV47" s="50"/>
      <c r="AW47" s="28">
        <f>SUM(Y47:AV47)</f>
        <v>40</v>
      </c>
      <c r="AX47" s="30">
        <f>V47+AW47</f>
        <v>100</v>
      </c>
    </row>
    <row r="48" spans="1:50" ht="21.75" customHeight="1">
      <c r="A48" s="106"/>
      <c r="B48" s="147"/>
      <c r="C48" s="157"/>
      <c r="D48" s="9" t="s">
        <v>47</v>
      </c>
      <c r="E48" s="39">
        <v>2</v>
      </c>
      <c r="F48" s="39">
        <v>2</v>
      </c>
      <c r="G48" s="39">
        <v>2</v>
      </c>
      <c r="H48" s="39">
        <v>2</v>
      </c>
      <c r="I48" s="39">
        <v>2</v>
      </c>
      <c r="J48" s="39">
        <v>2</v>
      </c>
      <c r="K48" s="39">
        <v>2</v>
      </c>
      <c r="L48" s="39">
        <v>2</v>
      </c>
      <c r="M48" s="39">
        <v>2</v>
      </c>
      <c r="N48" s="39">
        <v>1</v>
      </c>
      <c r="O48" s="39">
        <v>2</v>
      </c>
      <c r="P48" s="39">
        <v>1</v>
      </c>
      <c r="Q48" s="39">
        <v>2</v>
      </c>
      <c r="R48" s="39">
        <v>1</v>
      </c>
      <c r="S48" s="39">
        <v>2</v>
      </c>
      <c r="T48" s="39">
        <v>1</v>
      </c>
      <c r="U48" s="39">
        <v>2</v>
      </c>
      <c r="V48" s="28">
        <f>SUM(E48:U48)</f>
        <v>30</v>
      </c>
      <c r="W48" s="29">
        <v>0</v>
      </c>
      <c r="X48" s="29">
        <v>0</v>
      </c>
      <c r="Y48" s="39">
        <v>1</v>
      </c>
      <c r="Z48" s="39">
        <v>1</v>
      </c>
      <c r="AA48" s="39">
        <v>1</v>
      </c>
      <c r="AB48" s="39">
        <v>1</v>
      </c>
      <c r="AC48" s="39">
        <v>1</v>
      </c>
      <c r="AD48" s="39"/>
      <c r="AE48" s="39">
        <v>1</v>
      </c>
      <c r="AF48" s="39"/>
      <c r="AG48" s="39">
        <v>1</v>
      </c>
      <c r="AH48" s="39">
        <v>1</v>
      </c>
      <c r="AI48" s="39">
        <v>1</v>
      </c>
      <c r="AJ48" s="39">
        <v>1</v>
      </c>
      <c r="AK48" s="39">
        <v>1</v>
      </c>
      <c r="AL48" s="39">
        <v>1</v>
      </c>
      <c r="AM48" s="39">
        <v>1</v>
      </c>
      <c r="AN48" s="39">
        <v>1</v>
      </c>
      <c r="AO48" s="39">
        <v>1</v>
      </c>
      <c r="AP48" s="39">
        <v>1</v>
      </c>
      <c r="AQ48" s="39">
        <v>1</v>
      </c>
      <c r="AR48" s="39">
        <v>1</v>
      </c>
      <c r="AS48" s="39">
        <v>1</v>
      </c>
      <c r="AT48" s="39">
        <v>1</v>
      </c>
      <c r="AU48" s="41"/>
      <c r="AV48" s="50"/>
      <c r="AW48" s="28">
        <f>SUM(Y48:AV48)</f>
        <v>20</v>
      </c>
      <c r="AX48" s="30">
        <f>V48+AW48</f>
        <v>50</v>
      </c>
    </row>
    <row r="49" spans="1:50" ht="22.5">
      <c r="A49" s="106"/>
      <c r="B49" s="9" t="s">
        <v>55</v>
      </c>
      <c r="C49" s="13" t="s">
        <v>69</v>
      </c>
      <c r="D49" s="9" t="s">
        <v>20</v>
      </c>
      <c r="E49" s="36">
        <v>6</v>
      </c>
      <c r="F49" s="36">
        <v>6</v>
      </c>
      <c r="G49" s="36">
        <v>6</v>
      </c>
      <c r="H49" s="36">
        <v>6</v>
      </c>
      <c r="I49" s="36">
        <v>6</v>
      </c>
      <c r="J49" s="36">
        <v>6</v>
      </c>
      <c r="K49" s="36">
        <v>6</v>
      </c>
      <c r="L49" s="36">
        <v>6</v>
      </c>
      <c r="M49" s="36">
        <v>6</v>
      </c>
      <c r="N49" s="36">
        <v>6</v>
      </c>
      <c r="O49" s="36">
        <v>6</v>
      </c>
      <c r="P49" s="36">
        <v>6</v>
      </c>
      <c r="Q49" s="36">
        <v>6</v>
      </c>
      <c r="R49" s="36">
        <v>6</v>
      </c>
      <c r="S49" s="36">
        <v>6</v>
      </c>
      <c r="T49" s="36">
        <v>6</v>
      </c>
      <c r="U49" s="36">
        <v>6</v>
      </c>
      <c r="V49" s="28">
        <f>SUM(E49:U49)</f>
        <v>102</v>
      </c>
      <c r="W49" s="29">
        <v>0</v>
      </c>
      <c r="X49" s="29">
        <v>0</v>
      </c>
      <c r="Y49" s="39"/>
      <c r="Z49" s="39">
        <v>6</v>
      </c>
      <c r="AA49" s="39"/>
      <c r="AB49" s="39">
        <v>6</v>
      </c>
      <c r="AC49" s="39"/>
      <c r="AD49" s="39">
        <v>6</v>
      </c>
      <c r="AE49" s="39"/>
      <c r="AF49" s="39">
        <v>6</v>
      </c>
      <c r="AG49" s="39"/>
      <c r="AH49" s="49">
        <v>6</v>
      </c>
      <c r="AI49" s="39"/>
      <c r="AJ49" s="39">
        <v>6</v>
      </c>
      <c r="AK49" s="39"/>
      <c r="AL49" s="39">
        <v>6</v>
      </c>
      <c r="AM49" s="39"/>
      <c r="AN49" s="39">
        <v>6</v>
      </c>
      <c r="AO49" s="39"/>
      <c r="AP49" s="39">
        <v>6</v>
      </c>
      <c r="AQ49" s="39"/>
      <c r="AR49" s="39">
        <v>6</v>
      </c>
      <c r="AS49" s="39"/>
      <c r="AT49" s="41">
        <v>6</v>
      </c>
      <c r="AU49" s="41">
        <v>12</v>
      </c>
      <c r="AV49" s="50"/>
      <c r="AW49" s="28">
        <f>SUM(Y49:AV49)</f>
        <v>78</v>
      </c>
      <c r="AX49" s="30">
        <f>V49+AW49</f>
        <v>180</v>
      </c>
    </row>
    <row r="50" spans="1:50" ht="22.5">
      <c r="A50" s="106"/>
      <c r="B50" s="9" t="s">
        <v>56</v>
      </c>
      <c r="C50" s="13" t="s">
        <v>67</v>
      </c>
      <c r="D50" s="9" t="s">
        <v>20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28">
        <f t="shared" ref="V50:V68" si="23">SUM(E50:U50)</f>
        <v>0</v>
      </c>
      <c r="W50" s="29">
        <v>0</v>
      </c>
      <c r="X50" s="29">
        <v>0</v>
      </c>
      <c r="Y50" s="39"/>
      <c r="Z50" s="39"/>
      <c r="AA50" s="39"/>
      <c r="AB50" s="39"/>
      <c r="AC50" s="39"/>
      <c r="AD50" s="39"/>
      <c r="AE50" s="39"/>
      <c r="AF50" s="39"/>
      <c r="AG50" s="39"/>
      <c r="AH50" s="58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41"/>
      <c r="AU50" s="41">
        <v>24</v>
      </c>
      <c r="AV50" s="50">
        <v>36</v>
      </c>
      <c r="AW50" s="28">
        <f>SUM(Y50:AV50)</f>
        <v>60</v>
      </c>
      <c r="AX50" s="30">
        <f t="shared" ref="AX50:AX68" si="24">V50+AW50</f>
        <v>60</v>
      </c>
    </row>
    <row r="51" spans="1:50" ht="14.1" customHeight="1">
      <c r="A51" s="106"/>
      <c r="B51" s="149" t="s">
        <v>57</v>
      </c>
      <c r="C51" s="158" t="s">
        <v>96</v>
      </c>
      <c r="D51" s="69" t="s">
        <v>20</v>
      </c>
      <c r="E51" s="57">
        <f>E55+E57+E58+E53</f>
        <v>0</v>
      </c>
      <c r="F51" s="57">
        <f t="shared" ref="F51:U51" si="25">F55+F57+F58+F53</f>
        <v>0</v>
      </c>
      <c r="G51" s="57">
        <f t="shared" si="25"/>
        <v>0</v>
      </c>
      <c r="H51" s="57">
        <f t="shared" si="25"/>
        <v>0</v>
      </c>
      <c r="I51" s="57">
        <f t="shared" si="25"/>
        <v>0</v>
      </c>
      <c r="J51" s="57">
        <f t="shared" si="25"/>
        <v>0</v>
      </c>
      <c r="K51" s="57">
        <f t="shared" si="25"/>
        <v>0</v>
      </c>
      <c r="L51" s="57">
        <f t="shared" si="25"/>
        <v>0</v>
      </c>
      <c r="M51" s="57">
        <f t="shared" si="25"/>
        <v>0</v>
      </c>
      <c r="N51" s="57">
        <f t="shared" si="25"/>
        <v>0</v>
      </c>
      <c r="O51" s="57">
        <f t="shared" si="25"/>
        <v>0</v>
      </c>
      <c r="P51" s="57">
        <f t="shared" si="25"/>
        <v>0</v>
      </c>
      <c r="Q51" s="57">
        <f t="shared" si="25"/>
        <v>0</v>
      </c>
      <c r="R51" s="57">
        <f t="shared" si="25"/>
        <v>0</v>
      </c>
      <c r="S51" s="57">
        <f t="shared" si="25"/>
        <v>0</v>
      </c>
      <c r="T51" s="57">
        <f t="shared" si="25"/>
        <v>0</v>
      </c>
      <c r="U51" s="57">
        <f t="shared" si="25"/>
        <v>0</v>
      </c>
      <c r="V51" s="28">
        <f t="shared" si="23"/>
        <v>0</v>
      </c>
      <c r="W51" s="29">
        <v>0</v>
      </c>
      <c r="X51" s="29">
        <v>0</v>
      </c>
      <c r="Y51" s="57">
        <f>Y53+Y55+Y57+Y58</f>
        <v>0</v>
      </c>
      <c r="Z51" s="57">
        <f t="shared" ref="Z51:AV51" si="26">Z53+Z55+Z57+Z58</f>
        <v>0</v>
      </c>
      <c r="AA51" s="57">
        <f t="shared" si="26"/>
        <v>0</v>
      </c>
      <c r="AB51" s="57">
        <f t="shared" si="26"/>
        <v>0</v>
      </c>
      <c r="AC51" s="57">
        <f t="shared" si="26"/>
        <v>0</v>
      </c>
      <c r="AD51" s="57">
        <f t="shared" si="26"/>
        <v>0</v>
      </c>
      <c r="AE51" s="57">
        <f t="shared" si="26"/>
        <v>0</v>
      </c>
      <c r="AF51" s="57">
        <f t="shared" si="26"/>
        <v>0</v>
      </c>
      <c r="AG51" s="57">
        <f t="shared" si="26"/>
        <v>0</v>
      </c>
      <c r="AH51" s="57">
        <f t="shared" si="26"/>
        <v>0</v>
      </c>
      <c r="AI51" s="57">
        <f t="shared" si="26"/>
        <v>0</v>
      </c>
      <c r="AJ51" s="57">
        <f t="shared" si="26"/>
        <v>0</v>
      </c>
      <c r="AK51" s="57">
        <f t="shared" si="26"/>
        <v>0</v>
      </c>
      <c r="AL51" s="57">
        <f t="shared" si="26"/>
        <v>0</v>
      </c>
      <c r="AM51" s="57">
        <f t="shared" si="26"/>
        <v>0</v>
      </c>
      <c r="AN51" s="57">
        <f t="shared" si="26"/>
        <v>0</v>
      </c>
      <c r="AO51" s="57">
        <f t="shared" si="26"/>
        <v>0</v>
      </c>
      <c r="AP51" s="57">
        <f t="shared" si="26"/>
        <v>0</v>
      </c>
      <c r="AQ51" s="57">
        <f t="shared" si="26"/>
        <v>0</v>
      </c>
      <c r="AR51" s="57">
        <f t="shared" si="26"/>
        <v>0</v>
      </c>
      <c r="AS51" s="57">
        <f t="shared" si="26"/>
        <v>0</v>
      </c>
      <c r="AT51" s="57">
        <f t="shared" si="26"/>
        <v>0</v>
      </c>
      <c r="AU51" s="57">
        <f t="shared" si="26"/>
        <v>0</v>
      </c>
      <c r="AV51" s="57">
        <f t="shared" si="26"/>
        <v>0</v>
      </c>
      <c r="AW51" s="28">
        <f t="shared" ref="AW51:AW68" si="27">SUM(Y51:AV51)</f>
        <v>0</v>
      </c>
      <c r="AX51" s="30">
        <f t="shared" si="24"/>
        <v>0</v>
      </c>
    </row>
    <row r="52" spans="1:50" ht="22.5">
      <c r="A52" s="106"/>
      <c r="B52" s="149"/>
      <c r="C52" s="158"/>
      <c r="D52" s="69" t="s">
        <v>47</v>
      </c>
      <c r="E52" s="57">
        <f t="shared" ref="E52:AV52" si="28">E56</f>
        <v>0</v>
      </c>
      <c r="F52" s="57">
        <f t="shared" si="28"/>
        <v>0</v>
      </c>
      <c r="G52" s="57">
        <f t="shared" si="28"/>
        <v>0</v>
      </c>
      <c r="H52" s="57">
        <f t="shared" si="28"/>
        <v>0</v>
      </c>
      <c r="I52" s="57">
        <f t="shared" si="28"/>
        <v>0</v>
      </c>
      <c r="J52" s="57">
        <f t="shared" si="28"/>
        <v>0</v>
      </c>
      <c r="K52" s="57">
        <f t="shared" si="28"/>
        <v>0</v>
      </c>
      <c r="L52" s="57">
        <f t="shared" si="28"/>
        <v>0</v>
      </c>
      <c r="M52" s="57">
        <f t="shared" si="28"/>
        <v>0</v>
      </c>
      <c r="N52" s="57">
        <f t="shared" si="28"/>
        <v>0</v>
      </c>
      <c r="O52" s="57">
        <f t="shared" si="28"/>
        <v>0</v>
      </c>
      <c r="P52" s="57">
        <f t="shared" si="28"/>
        <v>0</v>
      </c>
      <c r="Q52" s="57">
        <f t="shared" si="28"/>
        <v>0</v>
      </c>
      <c r="R52" s="57">
        <f t="shared" si="28"/>
        <v>0</v>
      </c>
      <c r="S52" s="57">
        <f t="shared" si="28"/>
        <v>0</v>
      </c>
      <c r="T52" s="57">
        <f t="shared" si="28"/>
        <v>0</v>
      </c>
      <c r="U52" s="57">
        <f t="shared" si="28"/>
        <v>0</v>
      </c>
      <c r="V52" s="28">
        <f t="shared" si="23"/>
        <v>0</v>
      </c>
      <c r="W52" s="29">
        <v>0</v>
      </c>
      <c r="X52" s="29">
        <v>0</v>
      </c>
      <c r="Y52" s="57">
        <f t="shared" si="28"/>
        <v>0</v>
      </c>
      <c r="Z52" s="57">
        <f t="shared" si="28"/>
        <v>0</v>
      </c>
      <c r="AA52" s="57">
        <f t="shared" si="28"/>
        <v>0</v>
      </c>
      <c r="AB52" s="57">
        <f t="shared" si="28"/>
        <v>0</v>
      </c>
      <c r="AC52" s="57">
        <f t="shared" si="28"/>
        <v>0</v>
      </c>
      <c r="AD52" s="57">
        <f t="shared" si="28"/>
        <v>0</v>
      </c>
      <c r="AE52" s="57">
        <f t="shared" si="28"/>
        <v>0</v>
      </c>
      <c r="AF52" s="57">
        <f t="shared" si="28"/>
        <v>0</v>
      </c>
      <c r="AG52" s="57">
        <f t="shared" si="28"/>
        <v>0</v>
      </c>
      <c r="AH52" s="57">
        <f t="shared" si="28"/>
        <v>0</v>
      </c>
      <c r="AI52" s="57">
        <f t="shared" si="28"/>
        <v>0</v>
      </c>
      <c r="AJ52" s="57">
        <f t="shared" si="28"/>
        <v>0</v>
      </c>
      <c r="AK52" s="57">
        <f t="shared" si="28"/>
        <v>0</v>
      </c>
      <c r="AL52" s="57">
        <f t="shared" si="28"/>
        <v>0</v>
      </c>
      <c r="AM52" s="57">
        <f t="shared" si="28"/>
        <v>0</v>
      </c>
      <c r="AN52" s="57">
        <f t="shared" si="28"/>
        <v>0</v>
      </c>
      <c r="AO52" s="57">
        <f t="shared" si="28"/>
        <v>0</v>
      </c>
      <c r="AP52" s="57">
        <f t="shared" si="28"/>
        <v>0</v>
      </c>
      <c r="AQ52" s="57">
        <f t="shared" si="28"/>
        <v>0</v>
      </c>
      <c r="AR52" s="57">
        <f t="shared" si="28"/>
        <v>0</v>
      </c>
      <c r="AS52" s="57">
        <f t="shared" si="28"/>
        <v>0</v>
      </c>
      <c r="AT52" s="57">
        <f t="shared" si="28"/>
        <v>0</v>
      </c>
      <c r="AU52" s="57">
        <f t="shared" si="28"/>
        <v>0</v>
      </c>
      <c r="AV52" s="57">
        <f t="shared" si="28"/>
        <v>0</v>
      </c>
      <c r="AW52" s="28">
        <f t="shared" si="27"/>
        <v>0</v>
      </c>
      <c r="AX52" s="30">
        <f t="shared" si="24"/>
        <v>0</v>
      </c>
    </row>
    <row r="53" spans="1:50" ht="22.5">
      <c r="A53" s="106"/>
      <c r="B53" s="152" t="s">
        <v>58</v>
      </c>
      <c r="C53" s="154" t="s">
        <v>97</v>
      </c>
      <c r="D53" s="9" t="s">
        <v>20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28">
        <f t="shared" si="23"/>
        <v>0</v>
      </c>
      <c r="W53" s="29"/>
      <c r="X53" s="2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28">
        <f t="shared" si="27"/>
        <v>0</v>
      </c>
      <c r="AX53" s="30">
        <f t="shared" si="24"/>
        <v>0</v>
      </c>
    </row>
    <row r="54" spans="1:50" ht="22.5">
      <c r="A54" s="106"/>
      <c r="B54" s="153"/>
      <c r="C54" s="155"/>
      <c r="D54" s="9" t="s">
        <v>47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28">
        <f t="shared" si="23"/>
        <v>0</v>
      </c>
      <c r="W54" s="29"/>
      <c r="X54" s="2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28">
        <f t="shared" si="27"/>
        <v>0</v>
      </c>
      <c r="AX54" s="30">
        <f t="shared" si="24"/>
        <v>0</v>
      </c>
    </row>
    <row r="55" spans="1:50" ht="14.1" customHeight="1">
      <c r="A55" s="106"/>
      <c r="B55" s="147" t="s">
        <v>68</v>
      </c>
      <c r="C55" s="166" t="s">
        <v>98</v>
      </c>
      <c r="D55" s="9" t="s">
        <v>20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28">
        <f t="shared" si="23"/>
        <v>0</v>
      </c>
      <c r="W55" s="29">
        <v>0</v>
      </c>
      <c r="X55" s="29">
        <v>0</v>
      </c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9"/>
      <c r="AT55" s="41"/>
      <c r="AU55" s="41"/>
      <c r="AV55" s="50"/>
      <c r="AW55" s="28">
        <f t="shared" si="27"/>
        <v>0</v>
      </c>
      <c r="AX55" s="30">
        <f t="shared" si="24"/>
        <v>0</v>
      </c>
    </row>
    <row r="56" spans="1:50" ht="18.75" customHeight="1">
      <c r="A56" s="106"/>
      <c r="B56" s="147"/>
      <c r="C56" s="166"/>
      <c r="D56" s="9" t="s">
        <v>47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28">
        <f t="shared" si="23"/>
        <v>0</v>
      </c>
      <c r="W56" s="29">
        <v>0</v>
      </c>
      <c r="X56" s="29">
        <v>0</v>
      </c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49"/>
      <c r="AU56" s="49"/>
      <c r="AV56" s="50"/>
      <c r="AW56" s="28">
        <f t="shared" si="27"/>
        <v>0</v>
      </c>
      <c r="AX56" s="30">
        <f t="shared" si="24"/>
        <v>0</v>
      </c>
    </row>
    <row r="57" spans="1:50" ht="22.5">
      <c r="A57" s="106"/>
      <c r="B57" s="9" t="s">
        <v>59</v>
      </c>
      <c r="C57" s="13" t="s">
        <v>69</v>
      </c>
      <c r="D57" s="9" t="s">
        <v>20</v>
      </c>
      <c r="E57" s="60"/>
      <c r="F57" s="60"/>
      <c r="G57" s="60"/>
      <c r="H57" s="60"/>
      <c r="I57" s="60"/>
      <c r="J57" s="60"/>
      <c r="K57" s="60"/>
      <c r="L57" s="60"/>
      <c r="M57" s="60"/>
      <c r="N57" s="61"/>
      <c r="O57" s="61"/>
      <c r="P57" s="61"/>
      <c r="Q57" s="61"/>
      <c r="R57" s="60"/>
      <c r="S57" s="60"/>
      <c r="T57" s="60"/>
      <c r="U57" s="60"/>
      <c r="V57" s="28">
        <f t="shared" si="23"/>
        <v>0</v>
      </c>
      <c r="W57" s="29">
        <v>0</v>
      </c>
      <c r="X57" s="29">
        <v>0</v>
      </c>
      <c r="Y57" s="36"/>
      <c r="Z57" s="36"/>
      <c r="AA57" s="36"/>
      <c r="AB57" s="36"/>
      <c r="AC57" s="36"/>
      <c r="AD57" s="36"/>
      <c r="AE57" s="36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36"/>
      <c r="AU57" s="41"/>
      <c r="AV57" s="50"/>
      <c r="AW57" s="28">
        <f t="shared" si="27"/>
        <v>0</v>
      </c>
      <c r="AX57" s="30">
        <f t="shared" si="24"/>
        <v>0</v>
      </c>
    </row>
    <row r="58" spans="1:50" ht="22.5">
      <c r="A58" s="106"/>
      <c r="B58" s="9" t="s">
        <v>56</v>
      </c>
      <c r="C58" s="13" t="s">
        <v>67</v>
      </c>
      <c r="D58" s="9" t="s">
        <v>20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28">
        <f t="shared" si="23"/>
        <v>0</v>
      </c>
      <c r="W58" s="29"/>
      <c r="X58" s="2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41"/>
      <c r="AU58" s="41"/>
      <c r="AV58" s="50"/>
      <c r="AW58" s="28">
        <f t="shared" si="27"/>
        <v>0</v>
      </c>
      <c r="AX58" s="30">
        <f t="shared" si="24"/>
        <v>0</v>
      </c>
    </row>
    <row r="59" spans="1:50" ht="85.5">
      <c r="A59" s="107"/>
      <c r="B59" s="71" t="s">
        <v>70</v>
      </c>
      <c r="C59" s="17" t="s">
        <v>99</v>
      </c>
      <c r="D59" s="70"/>
      <c r="E59" s="62">
        <f>E60+E62+E63</f>
        <v>0</v>
      </c>
      <c r="F59" s="62">
        <f t="shared" ref="F59:U59" si="29">F60+F62+F63</f>
        <v>0</v>
      </c>
      <c r="G59" s="62">
        <f t="shared" si="29"/>
        <v>0</v>
      </c>
      <c r="H59" s="62">
        <f t="shared" si="29"/>
        <v>0</v>
      </c>
      <c r="I59" s="62">
        <f t="shared" si="29"/>
        <v>0</v>
      </c>
      <c r="J59" s="62">
        <f t="shared" si="29"/>
        <v>0</v>
      </c>
      <c r="K59" s="62">
        <f t="shared" si="29"/>
        <v>0</v>
      </c>
      <c r="L59" s="62">
        <f t="shared" si="29"/>
        <v>0</v>
      </c>
      <c r="M59" s="62">
        <f t="shared" si="29"/>
        <v>0</v>
      </c>
      <c r="N59" s="62">
        <f t="shared" si="29"/>
        <v>0</v>
      </c>
      <c r="O59" s="62">
        <f t="shared" si="29"/>
        <v>0</v>
      </c>
      <c r="P59" s="62">
        <f t="shared" si="29"/>
        <v>0</v>
      </c>
      <c r="Q59" s="62">
        <f t="shared" si="29"/>
        <v>0</v>
      </c>
      <c r="R59" s="62">
        <f t="shared" si="29"/>
        <v>0</v>
      </c>
      <c r="S59" s="62">
        <f t="shared" si="29"/>
        <v>0</v>
      </c>
      <c r="T59" s="62">
        <f t="shared" si="29"/>
        <v>0</v>
      </c>
      <c r="U59" s="62">
        <f t="shared" si="29"/>
        <v>0</v>
      </c>
      <c r="V59" s="28">
        <f t="shared" si="23"/>
        <v>0</v>
      </c>
      <c r="W59" s="29"/>
      <c r="X59" s="29"/>
      <c r="Y59" s="62">
        <f>Y60+Y62+Y63</f>
        <v>0</v>
      </c>
      <c r="Z59" s="62">
        <f t="shared" ref="Z59:AV59" si="30">Z60+Z62+Z63</f>
        <v>0</v>
      </c>
      <c r="AA59" s="62">
        <f t="shared" si="30"/>
        <v>0</v>
      </c>
      <c r="AB59" s="62">
        <f t="shared" si="30"/>
        <v>0</v>
      </c>
      <c r="AC59" s="62">
        <f t="shared" si="30"/>
        <v>0</v>
      </c>
      <c r="AD59" s="62">
        <f t="shared" si="30"/>
        <v>0</v>
      </c>
      <c r="AE59" s="62">
        <f t="shared" si="30"/>
        <v>0</v>
      </c>
      <c r="AF59" s="62">
        <f t="shared" si="30"/>
        <v>0</v>
      </c>
      <c r="AG59" s="62">
        <f t="shared" si="30"/>
        <v>0</v>
      </c>
      <c r="AH59" s="62">
        <f t="shared" si="30"/>
        <v>0</v>
      </c>
      <c r="AI59" s="62">
        <f t="shared" si="30"/>
        <v>0</v>
      </c>
      <c r="AJ59" s="62">
        <f t="shared" si="30"/>
        <v>0</v>
      </c>
      <c r="AK59" s="62">
        <f t="shared" si="30"/>
        <v>0</v>
      </c>
      <c r="AL59" s="62">
        <f t="shared" si="30"/>
        <v>0</v>
      </c>
      <c r="AM59" s="62">
        <f t="shared" si="30"/>
        <v>0</v>
      </c>
      <c r="AN59" s="62">
        <f t="shared" si="30"/>
        <v>0</v>
      </c>
      <c r="AO59" s="62">
        <f t="shared" si="30"/>
        <v>0</v>
      </c>
      <c r="AP59" s="62">
        <f t="shared" si="30"/>
        <v>0</v>
      </c>
      <c r="AQ59" s="62">
        <f t="shared" si="30"/>
        <v>0</v>
      </c>
      <c r="AR59" s="62">
        <f t="shared" si="30"/>
        <v>0</v>
      </c>
      <c r="AS59" s="62">
        <f t="shared" si="30"/>
        <v>0</v>
      </c>
      <c r="AT59" s="62">
        <f t="shared" si="30"/>
        <v>0</v>
      </c>
      <c r="AU59" s="62">
        <f t="shared" si="30"/>
        <v>0</v>
      </c>
      <c r="AV59" s="62">
        <f t="shared" si="30"/>
        <v>0</v>
      </c>
      <c r="AW59" s="28">
        <f t="shared" si="27"/>
        <v>0</v>
      </c>
      <c r="AX59" s="30">
        <f t="shared" si="24"/>
        <v>0</v>
      </c>
    </row>
    <row r="60" spans="1:50" ht="22.5">
      <c r="A60" s="107"/>
      <c r="B60" s="169" t="s">
        <v>71</v>
      </c>
      <c r="C60" s="171" t="s">
        <v>100</v>
      </c>
      <c r="D60" s="9" t="s">
        <v>20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28">
        <f t="shared" si="23"/>
        <v>0</v>
      </c>
      <c r="W60" s="29"/>
      <c r="X60" s="2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2"/>
      <c r="AM60" s="32"/>
      <c r="AN60" s="32"/>
      <c r="AO60" s="32"/>
      <c r="AP60" s="39"/>
      <c r="AQ60" s="39"/>
      <c r="AR60" s="39"/>
      <c r="AS60" s="39"/>
      <c r="AT60" s="41"/>
      <c r="AU60" s="41"/>
      <c r="AV60" s="50"/>
      <c r="AW60" s="28">
        <f t="shared" si="27"/>
        <v>0</v>
      </c>
      <c r="AX60" s="30">
        <f t="shared" si="24"/>
        <v>0</v>
      </c>
    </row>
    <row r="61" spans="1:50" ht="27" customHeight="1">
      <c r="A61" s="107"/>
      <c r="B61" s="170"/>
      <c r="C61" s="172"/>
      <c r="D61" s="9" t="s">
        <v>47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28">
        <f t="shared" si="23"/>
        <v>0</v>
      </c>
      <c r="W61" s="29"/>
      <c r="X61" s="2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41"/>
      <c r="AU61" s="41"/>
      <c r="AV61" s="50"/>
      <c r="AW61" s="28">
        <f t="shared" si="27"/>
        <v>0</v>
      </c>
      <c r="AX61" s="30">
        <f t="shared" si="24"/>
        <v>0</v>
      </c>
    </row>
    <row r="62" spans="1:50" ht="23.25">
      <c r="A62" s="107"/>
      <c r="B62" s="72" t="s">
        <v>72</v>
      </c>
      <c r="C62" s="18" t="s">
        <v>69</v>
      </c>
      <c r="D62" s="9" t="s">
        <v>20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28">
        <f t="shared" si="23"/>
        <v>0</v>
      </c>
      <c r="W62" s="29"/>
      <c r="X62" s="2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60"/>
      <c r="AR62" s="60"/>
      <c r="AS62" s="60"/>
      <c r="AT62" s="41"/>
      <c r="AU62" s="41"/>
      <c r="AV62" s="50"/>
      <c r="AW62" s="28">
        <f t="shared" si="27"/>
        <v>0</v>
      </c>
      <c r="AX62" s="30">
        <f t="shared" si="24"/>
        <v>0</v>
      </c>
    </row>
    <row r="63" spans="1:50" ht="45.75">
      <c r="A63" s="107"/>
      <c r="B63" s="72" t="s">
        <v>73</v>
      </c>
      <c r="C63" s="18" t="s">
        <v>74</v>
      </c>
      <c r="D63" s="9" t="s">
        <v>20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28">
        <f t="shared" si="23"/>
        <v>0</v>
      </c>
      <c r="W63" s="29"/>
      <c r="X63" s="2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41"/>
      <c r="AU63" s="41"/>
      <c r="AV63" s="50"/>
      <c r="AW63" s="28">
        <f t="shared" si="27"/>
        <v>0</v>
      </c>
      <c r="AX63" s="30">
        <f t="shared" si="24"/>
        <v>0</v>
      </c>
    </row>
    <row r="64" spans="1:50" ht="14.1" customHeight="1">
      <c r="A64" s="106"/>
      <c r="B64" s="167" t="s">
        <v>60</v>
      </c>
      <c r="C64" s="148" t="s">
        <v>38</v>
      </c>
      <c r="D64" s="10" t="s">
        <v>20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8">
        <f t="shared" si="23"/>
        <v>0</v>
      </c>
      <c r="W64" s="29">
        <v>0</v>
      </c>
      <c r="X64" s="29">
        <v>0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41"/>
      <c r="AU64" s="50"/>
      <c r="AV64" s="50"/>
      <c r="AW64" s="28">
        <f t="shared" si="27"/>
        <v>0</v>
      </c>
      <c r="AX64" s="30">
        <f t="shared" si="24"/>
        <v>0</v>
      </c>
    </row>
    <row r="65" spans="1:50" ht="22.5">
      <c r="A65" s="106"/>
      <c r="B65" s="167"/>
      <c r="C65" s="148"/>
      <c r="D65" s="10" t="s">
        <v>47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8">
        <f t="shared" si="23"/>
        <v>0</v>
      </c>
      <c r="W65" s="29">
        <v>0</v>
      </c>
      <c r="X65" s="29">
        <v>0</v>
      </c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41"/>
      <c r="AU65" s="50"/>
      <c r="AV65" s="50"/>
      <c r="AW65" s="28">
        <f t="shared" si="27"/>
        <v>0</v>
      </c>
      <c r="AX65" s="30">
        <f t="shared" si="24"/>
        <v>0</v>
      </c>
    </row>
    <row r="66" spans="1:50" ht="15" customHeight="1">
      <c r="A66" s="106"/>
      <c r="B66" s="165" t="s">
        <v>61</v>
      </c>
      <c r="C66" s="165"/>
      <c r="D66" s="165"/>
      <c r="E66" s="63">
        <f t="shared" ref="E66:U66" si="31">E41+E23+E8</f>
        <v>36</v>
      </c>
      <c r="F66" s="63">
        <f t="shared" si="31"/>
        <v>34</v>
      </c>
      <c r="G66" s="63">
        <f t="shared" si="31"/>
        <v>36</v>
      </c>
      <c r="H66" s="63">
        <f t="shared" si="31"/>
        <v>34</v>
      </c>
      <c r="I66" s="63">
        <f t="shared" si="31"/>
        <v>36</v>
      </c>
      <c r="J66" s="63">
        <f t="shared" si="31"/>
        <v>34</v>
      </c>
      <c r="K66" s="63">
        <f t="shared" si="31"/>
        <v>36</v>
      </c>
      <c r="L66" s="63">
        <f t="shared" si="31"/>
        <v>34</v>
      </c>
      <c r="M66" s="63">
        <f t="shared" si="31"/>
        <v>36</v>
      </c>
      <c r="N66" s="63">
        <f t="shared" si="31"/>
        <v>32</v>
      </c>
      <c r="O66" s="63">
        <f t="shared" si="31"/>
        <v>36</v>
      </c>
      <c r="P66" s="63">
        <f t="shared" si="31"/>
        <v>32</v>
      </c>
      <c r="Q66" s="63">
        <f t="shared" si="31"/>
        <v>36</v>
      </c>
      <c r="R66" s="63">
        <f t="shared" si="31"/>
        <v>32</v>
      </c>
      <c r="S66" s="63">
        <f t="shared" si="31"/>
        <v>36</v>
      </c>
      <c r="T66" s="63">
        <f t="shared" si="31"/>
        <v>32</v>
      </c>
      <c r="U66" s="63">
        <f t="shared" si="31"/>
        <v>29</v>
      </c>
      <c r="V66" s="28">
        <f t="shared" si="23"/>
        <v>581</v>
      </c>
      <c r="W66" s="29"/>
      <c r="X66" s="29"/>
      <c r="Y66" s="63">
        <f>Y41+Y23+Y8</f>
        <v>32</v>
      </c>
      <c r="Z66" s="63">
        <f t="shared" ref="Z66:AV66" si="32">Z41+Z23+Z8</f>
        <v>34</v>
      </c>
      <c r="AA66" s="63">
        <f t="shared" si="32"/>
        <v>32</v>
      </c>
      <c r="AB66" s="63">
        <f t="shared" si="32"/>
        <v>34</v>
      </c>
      <c r="AC66" s="63">
        <f t="shared" si="32"/>
        <v>30</v>
      </c>
      <c r="AD66" s="63">
        <f t="shared" si="32"/>
        <v>32</v>
      </c>
      <c r="AE66" s="63">
        <f t="shared" si="32"/>
        <v>32</v>
      </c>
      <c r="AF66" s="63">
        <f t="shared" si="32"/>
        <v>34</v>
      </c>
      <c r="AG66" s="63">
        <f t="shared" si="32"/>
        <v>30</v>
      </c>
      <c r="AH66" s="63">
        <f t="shared" si="32"/>
        <v>36</v>
      </c>
      <c r="AI66" s="63">
        <f t="shared" si="32"/>
        <v>30</v>
      </c>
      <c r="AJ66" s="63">
        <f t="shared" si="32"/>
        <v>36</v>
      </c>
      <c r="AK66" s="63">
        <f t="shared" si="32"/>
        <v>30</v>
      </c>
      <c r="AL66" s="63">
        <f t="shared" si="32"/>
        <v>34</v>
      </c>
      <c r="AM66" s="63">
        <f t="shared" si="32"/>
        <v>30</v>
      </c>
      <c r="AN66" s="63">
        <f t="shared" si="32"/>
        <v>36</v>
      </c>
      <c r="AO66" s="63">
        <f t="shared" si="32"/>
        <v>32</v>
      </c>
      <c r="AP66" s="63">
        <f t="shared" si="32"/>
        <v>36</v>
      </c>
      <c r="AQ66" s="63">
        <f t="shared" si="32"/>
        <v>28</v>
      </c>
      <c r="AR66" s="63">
        <f t="shared" si="32"/>
        <v>32</v>
      </c>
      <c r="AS66" s="63">
        <f t="shared" si="32"/>
        <v>28</v>
      </c>
      <c r="AT66" s="63">
        <f t="shared" si="32"/>
        <v>29</v>
      </c>
      <c r="AU66" s="63">
        <f t="shared" si="32"/>
        <v>36</v>
      </c>
      <c r="AV66" s="63">
        <f t="shared" si="32"/>
        <v>36</v>
      </c>
      <c r="AW66" s="28">
        <f t="shared" si="27"/>
        <v>779</v>
      </c>
      <c r="AX66" s="30">
        <f t="shared" si="24"/>
        <v>1360</v>
      </c>
    </row>
    <row r="67" spans="1:50" ht="15" customHeight="1">
      <c r="A67" s="106"/>
      <c r="B67" s="165" t="s">
        <v>62</v>
      </c>
      <c r="C67" s="165"/>
      <c r="D67" s="165"/>
      <c r="E67" s="64">
        <f t="shared" ref="E67:U67" si="33">E24+E42</f>
        <v>6</v>
      </c>
      <c r="F67" s="64">
        <f t="shared" si="33"/>
        <v>5</v>
      </c>
      <c r="G67" s="64">
        <f t="shared" si="33"/>
        <v>6</v>
      </c>
      <c r="H67" s="64">
        <f t="shared" si="33"/>
        <v>5</v>
      </c>
      <c r="I67" s="64">
        <f t="shared" si="33"/>
        <v>6</v>
      </c>
      <c r="J67" s="64">
        <f t="shared" si="33"/>
        <v>5</v>
      </c>
      <c r="K67" s="64">
        <f t="shared" si="33"/>
        <v>6</v>
      </c>
      <c r="L67" s="64">
        <f t="shared" si="33"/>
        <v>5</v>
      </c>
      <c r="M67" s="64">
        <f t="shared" si="33"/>
        <v>6</v>
      </c>
      <c r="N67" s="64">
        <f t="shared" si="33"/>
        <v>4</v>
      </c>
      <c r="O67" s="64">
        <f t="shared" si="33"/>
        <v>6</v>
      </c>
      <c r="P67" s="64">
        <f t="shared" si="33"/>
        <v>4</v>
      </c>
      <c r="Q67" s="64">
        <f t="shared" si="33"/>
        <v>6</v>
      </c>
      <c r="R67" s="64">
        <f t="shared" si="33"/>
        <v>4</v>
      </c>
      <c r="S67" s="64">
        <f t="shared" si="33"/>
        <v>6</v>
      </c>
      <c r="T67" s="64">
        <f t="shared" si="33"/>
        <v>3</v>
      </c>
      <c r="U67" s="64">
        <f t="shared" si="33"/>
        <v>3</v>
      </c>
      <c r="V67" s="28">
        <f t="shared" si="23"/>
        <v>86</v>
      </c>
      <c r="W67" s="29"/>
      <c r="X67" s="29"/>
      <c r="Y67" s="64">
        <f t="shared" ref="Y67:AV67" si="34">Y24+Y42</f>
        <v>2</v>
      </c>
      <c r="Z67" s="64">
        <f t="shared" si="34"/>
        <v>3</v>
      </c>
      <c r="AA67" s="64">
        <f t="shared" si="34"/>
        <v>2</v>
      </c>
      <c r="AB67" s="64">
        <f t="shared" si="34"/>
        <v>3</v>
      </c>
      <c r="AC67" s="64">
        <f t="shared" si="34"/>
        <v>2</v>
      </c>
      <c r="AD67" s="64">
        <f t="shared" si="34"/>
        <v>2</v>
      </c>
      <c r="AE67" s="64">
        <f t="shared" si="34"/>
        <v>3</v>
      </c>
      <c r="AF67" s="64">
        <f t="shared" si="34"/>
        <v>3</v>
      </c>
      <c r="AG67" s="64">
        <f t="shared" si="34"/>
        <v>3</v>
      </c>
      <c r="AH67" s="64">
        <f t="shared" si="34"/>
        <v>4</v>
      </c>
      <c r="AI67" s="64">
        <f t="shared" si="34"/>
        <v>3</v>
      </c>
      <c r="AJ67" s="64">
        <f t="shared" si="34"/>
        <v>4</v>
      </c>
      <c r="AK67" s="64">
        <f t="shared" si="34"/>
        <v>3</v>
      </c>
      <c r="AL67" s="64">
        <f t="shared" si="34"/>
        <v>3</v>
      </c>
      <c r="AM67" s="64">
        <f t="shared" si="34"/>
        <v>2</v>
      </c>
      <c r="AN67" s="64">
        <f t="shared" si="34"/>
        <v>3</v>
      </c>
      <c r="AO67" s="64">
        <f t="shared" si="34"/>
        <v>2</v>
      </c>
      <c r="AP67" s="64">
        <f t="shared" si="34"/>
        <v>2</v>
      </c>
      <c r="AQ67" s="64">
        <f t="shared" si="34"/>
        <v>2</v>
      </c>
      <c r="AR67" s="64">
        <f t="shared" si="34"/>
        <v>2</v>
      </c>
      <c r="AS67" s="64">
        <f t="shared" si="34"/>
        <v>2</v>
      </c>
      <c r="AT67" s="64">
        <f t="shared" si="34"/>
        <v>2</v>
      </c>
      <c r="AU67" s="64">
        <f t="shared" si="34"/>
        <v>0</v>
      </c>
      <c r="AV67" s="64">
        <f t="shared" si="34"/>
        <v>0</v>
      </c>
      <c r="AW67" s="28">
        <f t="shared" si="27"/>
        <v>57</v>
      </c>
      <c r="AX67" s="30">
        <f t="shared" si="24"/>
        <v>143</v>
      </c>
    </row>
    <row r="68" spans="1:50">
      <c r="A68" s="106"/>
      <c r="B68" s="168" t="s">
        <v>63</v>
      </c>
      <c r="C68" s="168"/>
      <c r="D68" s="168"/>
      <c r="E68" s="63">
        <f t="shared" ref="E68:U68" si="35">E66+E67</f>
        <v>42</v>
      </c>
      <c r="F68" s="63">
        <f t="shared" si="35"/>
        <v>39</v>
      </c>
      <c r="G68" s="63">
        <f t="shared" si="35"/>
        <v>42</v>
      </c>
      <c r="H68" s="63">
        <f t="shared" si="35"/>
        <v>39</v>
      </c>
      <c r="I68" s="63">
        <f t="shared" si="35"/>
        <v>42</v>
      </c>
      <c r="J68" s="63">
        <f t="shared" si="35"/>
        <v>39</v>
      </c>
      <c r="K68" s="63">
        <f t="shared" si="35"/>
        <v>42</v>
      </c>
      <c r="L68" s="63">
        <f t="shared" si="35"/>
        <v>39</v>
      </c>
      <c r="M68" s="63">
        <f t="shared" si="35"/>
        <v>42</v>
      </c>
      <c r="N68" s="63">
        <f t="shared" si="35"/>
        <v>36</v>
      </c>
      <c r="O68" s="63">
        <f t="shared" si="35"/>
        <v>42</v>
      </c>
      <c r="P68" s="63">
        <f t="shared" si="35"/>
        <v>36</v>
      </c>
      <c r="Q68" s="63">
        <f t="shared" si="35"/>
        <v>42</v>
      </c>
      <c r="R68" s="63">
        <f t="shared" si="35"/>
        <v>36</v>
      </c>
      <c r="S68" s="63">
        <f t="shared" si="35"/>
        <v>42</v>
      </c>
      <c r="T68" s="63">
        <f t="shared" si="35"/>
        <v>35</v>
      </c>
      <c r="U68" s="63">
        <f t="shared" si="35"/>
        <v>32</v>
      </c>
      <c r="V68" s="28">
        <f t="shared" si="23"/>
        <v>667</v>
      </c>
      <c r="W68" s="29"/>
      <c r="X68" s="29"/>
      <c r="Y68" s="63">
        <f t="shared" ref="Y68:AV68" si="36">Y66+Y67</f>
        <v>34</v>
      </c>
      <c r="Z68" s="63">
        <f t="shared" si="36"/>
        <v>37</v>
      </c>
      <c r="AA68" s="63">
        <f t="shared" si="36"/>
        <v>34</v>
      </c>
      <c r="AB68" s="63">
        <f t="shared" si="36"/>
        <v>37</v>
      </c>
      <c r="AC68" s="63">
        <f t="shared" si="36"/>
        <v>32</v>
      </c>
      <c r="AD68" s="63">
        <f t="shared" si="36"/>
        <v>34</v>
      </c>
      <c r="AE68" s="63">
        <f t="shared" si="36"/>
        <v>35</v>
      </c>
      <c r="AF68" s="63">
        <f t="shared" si="36"/>
        <v>37</v>
      </c>
      <c r="AG68" s="63">
        <f t="shared" si="36"/>
        <v>33</v>
      </c>
      <c r="AH68" s="63">
        <f t="shared" si="36"/>
        <v>40</v>
      </c>
      <c r="AI68" s="63">
        <f t="shared" si="36"/>
        <v>33</v>
      </c>
      <c r="AJ68" s="63">
        <f t="shared" si="36"/>
        <v>40</v>
      </c>
      <c r="AK68" s="63">
        <f t="shared" si="36"/>
        <v>33</v>
      </c>
      <c r="AL68" s="63">
        <f t="shared" si="36"/>
        <v>37</v>
      </c>
      <c r="AM68" s="63">
        <f t="shared" si="36"/>
        <v>32</v>
      </c>
      <c r="AN68" s="63">
        <f t="shared" si="36"/>
        <v>39</v>
      </c>
      <c r="AO68" s="63">
        <f t="shared" si="36"/>
        <v>34</v>
      </c>
      <c r="AP68" s="63">
        <f t="shared" si="36"/>
        <v>38</v>
      </c>
      <c r="AQ68" s="63">
        <f t="shared" si="36"/>
        <v>30</v>
      </c>
      <c r="AR68" s="63">
        <f t="shared" si="36"/>
        <v>34</v>
      </c>
      <c r="AS68" s="63">
        <f t="shared" si="36"/>
        <v>30</v>
      </c>
      <c r="AT68" s="63">
        <f t="shared" si="36"/>
        <v>31</v>
      </c>
      <c r="AU68" s="63">
        <f t="shared" si="36"/>
        <v>36</v>
      </c>
      <c r="AV68" s="63">
        <f t="shared" si="36"/>
        <v>36</v>
      </c>
      <c r="AW68" s="28">
        <f t="shared" si="27"/>
        <v>836</v>
      </c>
      <c r="AX68" s="30">
        <f t="shared" si="24"/>
        <v>1503</v>
      </c>
    </row>
  </sheetData>
  <mergeCells count="57">
    <mergeCell ref="A1:AX1"/>
    <mergeCell ref="A2:D2"/>
    <mergeCell ref="E2:H2"/>
    <mergeCell ref="I2:L2"/>
    <mergeCell ref="M2:P2"/>
    <mergeCell ref="R2:U2"/>
    <mergeCell ref="V2:V3"/>
    <mergeCell ref="W2:Z2"/>
    <mergeCell ref="AA2:AD2"/>
    <mergeCell ref="AE2:AI2"/>
    <mergeCell ref="B3:B7"/>
    <mergeCell ref="AX2:AX7"/>
    <mergeCell ref="A3:A7"/>
    <mergeCell ref="AJ2:AM2"/>
    <mergeCell ref="AN2:AQ2"/>
    <mergeCell ref="AR2:AV2"/>
    <mergeCell ref="AW2:AW3"/>
    <mergeCell ref="C3:C7"/>
    <mergeCell ref="D3:D7"/>
    <mergeCell ref="B29:B30"/>
    <mergeCell ref="B43:B44"/>
    <mergeCell ref="C43:C44"/>
    <mergeCell ref="C41:C42"/>
    <mergeCell ref="E4:AW4"/>
    <mergeCell ref="B41:B42"/>
    <mergeCell ref="E6:AW6"/>
    <mergeCell ref="C39:C40"/>
    <mergeCell ref="B39:B40"/>
    <mergeCell ref="C29:C30"/>
    <mergeCell ref="B31:B32"/>
    <mergeCell ref="B37:B38"/>
    <mergeCell ref="C37:C38"/>
    <mergeCell ref="A9:A68"/>
    <mergeCell ref="B23:B24"/>
    <mergeCell ref="C23:C24"/>
    <mergeCell ref="B25:B26"/>
    <mergeCell ref="C25:C26"/>
    <mergeCell ref="B27:B28"/>
    <mergeCell ref="C27:C28"/>
    <mergeCell ref="C31:C32"/>
    <mergeCell ref="B67:D67"/>
    <mergeCell ref="C55:C56"/>
    <mergeCell ref="B64:B65"/>
    <mergeCell ref="B68:D68"/>
    <mergeCell ref="B47:B48"/>
    <mergeCell ref="B66:D66"/>
    <mergeCell ref="B60:B61"/>
    <mergeCell ref="C60:C61"/>
    <mergeCell ref="B55:B56"/>
    <mergeCell ref="C64:C65"/>
    <mergeCell ref="B45:B46"/>
    <mergeCell ref="C45:C46"/>
    <mergeCell ref="B53:B54"/>
    <mergeCell ref="C53:C54"/>
    <mergeCell ref="C47:C48"/>
    <mergeCell ref="B51:B52"/>
    <mergeCell ref="C51:C52"/>
  </mergeCells>
  <phoneticPr fontId="6" type="noConversion"/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3 курс</vt:lpstr>
      <vt:lpstr>2 курс</vt:lpstr>
      <vt:lpstr>1 курс</vt:lpstr>
      <vt:lpstr>'3 курс'!Область_печати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Mazina</cp:lastModifiedBy>
  <cp:revision>0</cp:revision>
  <cp:lastPrinted>2016-04-18T01:27:29Z</cp:lastPrinted>
  <dcterms:created xsi:type="dcterms:W3CDTF">2011-04-18T06:48:06Z</dcterms:created>
  <dcterms:modified xsi:type="dcterms:W3CDTF">2016-04-24T15:02:47Z</dcterms:modified>
</cp:coreProperties>
</file>